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325" windowHeight="9840" activeTab="1"/>
  </bookViews>
  <sheets>
    <sheet name="封面" sheetId="2" r:id="rId1"/>
    <sheet name="工程量清单" sheetId="1" r:id="rId2"/>
  </sheets>
  <definedNames>
    <definedName name="_xlnm.Print_Area" localSheetId="1">工程量清单!$A$1:$G$26</definedName>
  </definedNames>
  <calcPr calcId="145621"/>
</workbook>
</file>

<file path=xl/calcChain.xml><?xml version="1.0" encoding="utf-8"?>
<calcChain xmlns="http://schemas.openxmlformats.org/spreadsheetml/2006/main">
  <c r="G23" i="1" l="1"/>
  <c r="G24" i="1"/>
  <c r="G9" i="1"/>
  <c r="G10" i="1"/>
  <c r="G11" i="1"/>
  <c r="G12" i="1"/>
  <c r="G13" i="1"/>
  <c r="G14" i="1"/>
  <c r="G8" i="1"/>
  <c r="G7" i="1"/>
  <c r="G6" i="1"/>
  <c r="G22" i="1" l="1"/>
  <c r="G21" i="1"/>
  <c r="G20" i="1"/>
  <c r="G19" i="1"/>
  <c r="G16" i="1"/>
  <c r="G17" i="1"/>
  <c r="G18" i="1"/>
  <c r="G15" i="1"/>
  <c r="G25" i="1" l="1"/>
  <c r="G26" i="1" s="1"/>
</calcChain>
</file>

<file path=xl/sharedStrings.xml><?xml version="1.0" encoding="utf-8"?>
<sst xmlns="http://schemas.openxmlformats.org/spreadsheetml/2006/main" count="74" uniqueCount="67">
  <si>
    <t>工程造价：（小写）</t>
  </si>
  <si>
    <t xml:space="preserve"> （大写）</t>
  </si>
  <si>
    <t>公司名称：</t>
  </si>
  <si>
    <t>公司负责人：</t>
  </si>
  <si>
    <t>客户姓名：</t>
  </si>
  <si>
    <t>公司地址：</t>
  </si>
  <si>
    <t>联系电话：</t>
  </si>
  <si>
    <t>工程地址：</t>
  </si>
  <si>
    <t>项目名称</t>
  </si>
  <si>
    <t>综合单价</t>
  </si>
  <si>
    <t>总价</t>
  </si>
  <si>
    <t>小计（不含税）</t>
  </si>
  <si>
    <t>税金</t>
  </si>
  <si>
    <t>含税价</t>
  </si>
  <si>
    <t>项目特征</t>
    <phoneticPr fontId="12" type="noConversion"/>
  </si>
  <si>
    <t>投 标 报 价</t>
    <phoneticPr fontId="12" type="noConversion"/>
  </si>
  <si>
    <t>湛江中心人民医院液氧储罐及配套设施和围蔽工程增加消防设施工程</t>
    <phoneticPr fontId="12" type="noConversion"/>
  </si>
  <si>
    <t>湛江中心人民医院液氧储罐及配套设施
和围蔽工程增加消防设施工程</t>
    <phoneticPr fontId="12" type="noConversion"/>
  </si>
  <si>
    <t>声光报警器</t>
    <phoneticPr fontId="12" type="noConversion"/>
  </si>
  <si>
    <t>1.声光报警器安装</t>
    <phoneticPr fontId="12" type="noConversion"/>
  </si>
  <si>
    <t>单位</t>
    <phoneticPr fontId="12" type="noConversion"/>
  </si>
  <si>
    <t>工程量</t>
    <phoneticPr fontId="12" type="noConversion"/>
  </si>
  <si>
    <t>个</t>
    <phoneticPr fontId="12" type="noConversion"/>
  </si>
  <si>
    <t>可燃气体控制器</t>
    <phoneticPr fontId="12" type="noConversion"/>
  </si>
  <si>
    <t>1.区域报警控制箱（壁挂式）安装 64点以下</t>
    <phoneticPr fontId="12" type="noConversion"/>
  </si>
  <si>
    <t>台</t>
    <phoneticPr fontId="12" type="noConversion"/>
  </si>
  <si>
    <t>壁挂式报警控制器防水箱</t>
    <phoneticPr fontId="12" type="noConversion"/>
  </si>
  <si>
    <r>
      <t>1</t>
    </r>
    <r>
      <rPr>
        <sz val="11"/>
        <rFont val="宋体"/>
        <family val="3"/>
        <charset val="134"/>
      </rPr>
      <t>.控制箱安装悬挂式（半周长m以内）1.0</t>
    </r>
    <phoneticPr fontId="12" type="noConversion"/>
  </si>
  <si>
    <t>台</t>
    <phoneticPr fontId="12" type="noConversion"/>
  </si>
  <si>
    <t>报警线路（焊接钢管+耐火线）</t>
    <phoneticPr fontId="12" type="noConversion"/>
  </si>
  <si>
    <t>1.报警线路（焊接钢管+耐火线）</t>
    <phoneticPr fontId="12" type="noConversion"/>
  </si>
  <si>
    <t>m</t>
    <phoneticPr fontId="12" type="noConversion"/>
  </si>
  <si>
    <t>自动报警系统调试</t>
    <phoneticPr fontId="12" type="noConversion"/>
  </si>
  <si>
    <t>1.自动报警系统装置调试64点以下</t>
    <phoneticPr fontId="12" type="noConversion"/>
  </si>
  <si>
    <t>系统</t>
    <phoneticPr fontId="12" type="noConversion"/>
  </si>
  <si>
    <t>不锈钢防爆警示牌</t>
    <phoneticPr fontId="12" type="noConversion"/>
  </si>
  <si>
    <t>应急安全出口指示灯</t>
    <phoneticPr fontId="12" type="noConversion"/>
  </si>
  <si>
    <t>1.标志、诱导装饰灯具安装墙壁式 示意图号：171、172、173、174</t>
    <phoneticPr fontId="12" type="noConversion"/>
  </si>
  <si>
    <t>套</t>
    <phoneticPr fontId="12" type="noConversion"/>
  </si>
  <si>
    <t>禁止烟火警示牌</t>
    <phoneticPr fontId="12" type="noConversion"/>
  </si>
  <si>
    <t>1.不锈钢防爆警示牌40cm*30cm</t>
    <phoneticPr fontId="12" type="noConversion"/>
  </si>
  <si>
    <t>1.禁止烟火警示牌40cm*30cm</t>
    <phoneticPr fontId="12" type="noConversion"/>
  </si>
  <si>
    <t>1m3消防沙池（含沙）</t>
    <phoneticPr fontId="12" type="noConversion"/>
  </si>
  <si>
    <t>座</t>
    <phoneticPr fontId="12" type="noConversion"/>
  </si>
  <si>
    <t>室外地下室消火栓</t>
    <phoneticPr fontId="12" type="noConversion"/>
  </si>
  <si>
    <t>1.室外地下室消火栓安装 公称压力1.0MPa浅型</t>
    <phoneticPr fontId="12" type="noConversion"/>
  </si>
  <si>
    <t>套</t>
    <phoneticPr fontId="12" type="noConversion"/>
  </si>
  <si>
    <t>挖沟槽土方</t>
    <phoneticPr fontId="12" type="noConversion"/>
  </si>
  <si>
    <t>1.人工挖基坑土方 一、二类土 深度在2m内；
2.挖掘机挖沟槽、基坑土方一、二类土</t>
    <phoneticPr fontId="12" type="noConversion"/>
  </si>
  <si>
    <t>m3</t>
    <phoneticPr fontId="12" type="noConversion"/>
  </si>
  <si>
    <t>回填方</t>
    <phoneticPr fontId="12" type="noConversion"/>
  </si>
  <si>
    <t>1.回填土 夯实机夯实 槽、坑</t>
    <phoneticPr fontId="12" type="noConversion"/>
  </si>
  <si>
    <t>消火栓钢管DN100</t>
    <phoneticPr fontId="12" type="noConversion"/>
  </si>
  <si>
    <t>1.消火栓钢管安装镀锌钢管（螺纹连接）公称直径（mm以内）100；
2.管道消毒、冲洗 公称直径（mm以内）100</t>
    <phoneticPr fontId="12" type="noConversion"/>
  </si>
  <si>
    <t>m</t>
    <phoneticPr fontId="12" type="noConversion"/>
  </si>
  <si>
    <t>金属阀门</t>
    <phoneticPr fontId="12" type="noConversion"/>
  </si>
  <si>
    <t>1.螺纹阀安装公称直径（mm以内）100</t>
    <phoneticPr fontId="12" type="noConversion"/>
  </si>
  <si>
    <t>个</t>
    <phoneticPr fontId="12" type="noConversion"/>
  </si>
  <si>
    <t>ABC干粉灭火器（4kg）</t>
    <phoneticPr fontId="12" type="noConversion"/>
  </si>
  <si>
    <t>1.灭火器具安装 灭火器安装放置式</t>
    <phoneticPr fontId="12" type="noConversion"/>
  </si>
  <si>
    <t>具</t>
    <phoneticPr fontId="12" type="noConversion"/>
  </si>
  <si>
    <t>二氧化碳灭火器（3kg）</t>
    <phoneticPr fontId="12" type="noConversion"/>
  </si>
  <si>
    <t>防爆可燃气体探测器</t>
    <phoneticPr fontId="12" type="noConversion"/>
  </si>
  <si>
    <t>1.点型探测器安装 可燃气体</t>
    <phoneticPr fontId="12" type="noConversion"/>
  </si>
  <si>
    <t>序号</t>
    <phoneticPr fontId="12" type="noConversion"/>
  </si>
  <si>
    <t>安全生产措施费</t>
    <phoneticPr fontId="12" type="noConversion"/>
  </si>
  <si>
    <t>项</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</si>
</sst>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Red]\(#,##0.00\)"/>
    <numFmt numFmtId="177" formatCode="0.00_ "/>
    <numFmt numFmtId="178" formatCode="&quot;￥&quot;#,##0.00;[Red]&quot;￥&quot;\-#,##0.00"/>
  </numFmts>
  <fonts count="16">
    <font>
      <sz val="11"/>
      <color theme="1"/>
      <name val="宋体"/>
      <charset val="134"/>
      <scheme val="minor"/>
    </font>
    <font>
      <b/>
      <sz val="14"/>
      <name val="宋体"/>
      <family val="3"/>
      <charset val="134"/>
    </font>
    <font>
      <sz val="12"/>
      <name val="宋体"/>
      <family val="3"/>
      <charset val="134"/>
    </font>
    <font>
      <b/>
      <sz val="12"/>
      <name val="宋体"/>
      <family val="3"/>
      <charset val="134"/>
    </font>
    <font>
      <sz val="11"/>
      <name val="宋体"/>
      <family val="3"/>
      <charset val="134"/>
    </font>
    <font>
      <b/>
      <sz val="10"/>
      <name val="宋体"/>
      <family val="3"/>
      <charset val="134"/>
    </font>
    <font>
      <b/>
      <sz val="11"/>
      <name val="宋体"/>
      <family val="3"/>
      <charset val="134"/>
    </font>
    <font>
      <sz val="10"/>
      <name val="宋体"/>
      <family val="3"/>
      <charset val="134"/>
    </font>
    <font>
      <b/>
      <sz val="24"/>
      <name val="宋体"/>
      <family val="3"/>
      <charset val="134"/>
    </font>
    <font>
      <u/>
      <sz val="12"/>
      <name val="宋体"/>
      <family val="3"/>
      <charset val="134"/>
    </font>
    <font>
      <b/>
      <sz val="36"/>
      <name val="宋体"/>
      <family val="3"/>
      <charset val="134"/>
    </font>
    <font>
      <b/>
      <sz val="28"/>
      <name val="宋体"/>
      <family val="3"/>
      <charset val="134"/>
    </font>
    <font>
      <sz val="9"/>
      <name val="宋体"/>
      <family val="3"/>
      <charset val="134"/>
      <scheme val="minor"/>
    </font>
    <font>
      <b/>
      <u/>
      <sz val="14"/>
      <name val="宋体"/>
      <family val="3"/>
      <charset val="134"/>
    </font>
    <font>
      <b/>
      <sz val="12"/>
      <name val="宋体"/>
      <family val="3"/>
      <charset val="134"/>
    </font>
    <font>
      <sz val="1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2"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xf>
    <xf numFmtId="0" fontId="2" fillId="0" borderId="0" xfId="0" applyFont="1" applyFill="1" applyBorder="1" applyAlignment="1">
      <alignment horizontal="left" vertical="center"/>
    </xf>
    <xf numFmtId="0" fontId="9" fillId="0" borderId="0" xfId="0" applyFont="1" applyFill="1" applyBorder="1" applyAlignment="1">
      <alignment horizontal="left" vertical="center"/>
    </xf>
    <xf numFmtId="0" fontId="11" fillId="0" borderId="0" xfId="0" applyFont="1" applyFill="1" applyBorder="1" applyAlignment="1">
      <alignment horizontal="left" vertical="center"/>
    </xf>
    <xf numFmtId="178" fontId="2" fillId="0" borderId="3"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alignment vertical="center"/>
    </xf>
    <xf numFmtId="0" fontId="4" fillId="0" borderId="0" xfId="0" applyFont="1" applyFill="1" applyBorder="1" applyAlignment="1">
      <alignment horizontal="left" vertical="center"/>
    </xf>
    <xf numFmtId="0" fontId="14"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vertical="center"/>
    </xf>
    <xf numFmtId="0" fontId="8" fillId="0" borderId="0" xfId="0" applyFont="1" applyFill="1" applyBorder="1" applyAlignment="1">
      <alignment vertical="center" wrapText="1"/>
    </xf>
    <xf numFmtId="0" fontId="10"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J20" sqref="J20"/>
    </sheetView>
  </sheetViews>
  <sheetFormatPr defaultColWidth="9" defaultRowHeight="13.5"/>
  <sheetData>
    <row r="1" spans="1:13" ht="14.25">
      <c r="A1" s="19"/>
      <c r="B1" s="19"/>
      <c r="C1" s="19"/>
      <c r="D1" s="19"/>
      <c r="E1" s="19"/>
      <c r="F1" s="19"/>
      <c r="G1" s="19"/>
      <c r="H1" s="19"/>
      <c r="I1" s="19"/>
      <c r="J1" s="19"/>
      <c r="K1" s="19"/>
      <c r="L1" s="19"/>
      <c r="M1" s="19"/>
    </row>
    <row r="2" spans="1:13" ht="96" customHeight="1">
      <c r="A2" s="32" t="s">
        <v>17</v>
      </c>
      <c r="B2" s="32"/>
      <c r="C2" s="32"/>
      <c r="D2" s="32"/>
      <c r="E2" s="32"/>
      <c r="F2" s="32"/>
      <c r="G2" s="32"/>
      <c r="H2" s="32"/>
      <c r="I2" s="32"/>
      <c r="J2" s="30"/>
      <c r="K2" s="30"/>
      <c r="L2" s="30"/>
      <c r="M2" s="30"/>
    </row>
    <row r="3" spans="1:13" ht="14.25">
      <c r="A3" s="20"/>
      <c r="B3" s="20"/>
      <c r="C3" s="20"/>
      <c r="D3" s="20"/>
      <c r="E3" s="20"/>
      <c r="F3" s="20"/>
      <c r="G3" s="20"/>
      <c r="H3" s="20"/>
      <c r="I3" s="20"/>
      <c r="J3" s="19"/>
      <c r="K3" s="19"/>
      <c r="L3" s="19"/>
      <c r="M3" s="19"/>
    </row>
    <row r="4" spans="1:13" ht="14.25">
      <c r="A4" s="20"/>
      <c r="B4" s="20"/>
      <c r="C4" s="20"/>
      <c r="D4" s="20"/>
      <c r="E4" s="20"/>
      <c r="F4" s="20"/>
      <c r="G4" s="20"/>
      <c r="H4" s="20"/>
      <c r="I4" s="20"/>
      <c r="J4" s="19"/>
      <c r="K4" s="19"/>
      <c r="L4" s="19"/>
      <c r="M4" s="19"/>
    </row>
    <row r="5" spans="1:13" ht="14.25">
      <c r="A5" s="19"/>
      <c r="B5" s="19"/>
      <c r="C5" s="19"/>
      <c r="D5" s="19"/>
      <c r="E5" s="19"/>
      <c r="F5" s="19"/>
      <c r="G5" s="19"/>
      <c r="H5" s="19"/>
      <c r="I5" s="19"/>
      <c r="J5" s="19"/>
      <c r="K5" s="19"/>
      <c r="L5" s="19"/>
      <c r="M5" s="19"/>
    </row>
    <row r="6" spans="1:13" ht="46.5">
      <c r="A6" s="31" t="s">
        <v>15</v>
      </c>
      <c r="B6" s="31"/>
      <c r="C6" s="31"/>
      <c r="D6" s="31"/>
      <c r="E6" s="31"/>
      <c r="F6" s="31"/>
      <c r="G6" s="31"/>
      <c r="H6" s="31"/>
      <c r="I6" s="31"/>
      <c r="J6" s="31"/>
      <c r="K6" s="31"/>
      <c r="L6" s="31"/>
      <c r="M6" s="31"/>
    </row>
    <row r="7" spans="1:13" ht="35.25">
      <c r="A7" s="19"/>
      <c r="B7" s="19"/>
      <c r="C7" s="19"/>
      <c r="D7" s="21"/>
      <c r="E7" s="21"/>
      <c r="F7" s="19"/>
      <c r="G7" s="19"/>
      <c r="H7" s="19"/>
      <c r="I7" s="19"/>
      <c r="J7" s="19"/>
      <c r="K7" s="19"/>
      <c r="L7" s="19"/>
      <c r="M7" s="19"/>
    </row>
    <row r="8" spans="1:13" ht="14.25">
      <c r="A8" s="19"/>
      <c r="B8" s="19"/>
      <c r="C8" s="19"/>
      <c r="D8" s="19" t="s">
        <v>0</v>
      </c>
      <c r="E8" s="19"/>
      <c r="F8" s="22"/>
      <c r="G8" s="23"/>
      <c r="H8" s="19"/>
      <c r="I8" s="19"/>
      <c r="J8" s="19"/>
      <c r="K8" s="19"/>
      <c r="L8" s="19"/>
      <c r="M8" s="19"/>
    </row>
    <row r="9" spans="1:13" ht="14.25">
      <c r="A9" s="24"/>
      <c r="B9" s="24"/>
      <c r="C9" s="24"/>
      <c r="D9" s="19"/>
      <c r="E9" s="19"/>
      <c r="F9" s="19"/>
      <c r="G9" s="19"/>
      <c r="H9" s="19"/>
      <c r="I9" s="19"/>
      <c r="J9" s="19"/>
      <c r="K9" s="19"/>
      <c r="L9" s="19"/>
      <c r="M9" s="19"/>
    </row>
    <row r="10" spans="1:13" ht="14.25">
      <c r="A10" s="24"/>
      <c r="B10" s="24"/>
      <c r="C10" s="24"/>
      <c r="D10" s="19"/>
      <c r="E10" s="19" t="s">
        <v>1</v>
      </c>
      <c r="F10" s="23"/>
      <c r="G10" s="23"/>
      <c r="H10" s="23"/>
      <c r="I10" s="23"/>
      <c r="J10" s="19"/>
      <c r="K10" s="19"/>
      <c r="L10" s="24"/>
      <c r="M10" s="19"/>
    </row>
    <row r="11" spans="1:13" ht="14.25">
      <c r="A11" s="24"/>
      <c r="B11" s="24"/>
      <c r="C11" s="24"/>
      <c r="D11" s="19"/>
      <c r="E11" s="19"/>
      <c r="F11" s="19"/>
      <c r="G11" s="19"/>
      <c r="H11" s="19"/>
      <c r="I11" s="19"/>
      <c r="J11" s="19"/>
      <c r="K11" s="19"/>
      <c r="L11" s="19"/>
      <c r="M11" s="19"/>
    </row>
    <row r="12" spans="1:13" ht="14.25">
      <c r="A12" s="24"/>
      <c r="B12" s="24"/>
      <c r="C12" s="24"/>
      <c r="D12" s="19"/>
      <c r="E12" s="19"/>
      <c r="F12" s="19"/>
      <c r="G12" s="19"/>
      <c r="H12" s="19"/>
      <c r="I12" s="19"/>
      <c r="J12" s="19"/>
      <c r="K12" s="19"/>
      <c r="L12" s="19"/>
      <c r="M12" s="19"/>
    </row>
    <row r="13" spans="1:13" ht="14.25">
      <c r="A13" s="24"/>
      <c r="B13" s="24"/>
      <c r="C13" s="24"/>
      <c r="D13" s="19"/>
      <c r="E13" s="23" t="s">
        <v>2</v>
      </c>
      <c r="F13" s="23"/>
      <c r="G13" s="23"/>
      <c r="H13" s="23"/>
      <c r="I13" s="23"/>
      <c r="J13" s="23"/>
      <c r="K13" s="19"/>
      <c r="L13" s="19"/>
      <c r="M13" s="19"/>
    </row>
    <row r="14" spans="1:13" ht="14.25">
      <c r="A14" s="24"/>
      <c r="B14" s="24"/>
      <c r="C14" s="24"/>
      <c r="D14" s="19"/>
      <c r="E14" s="19"/>
      <c r="F14" s="19"/>
      <c r="G14" s="19"/>
      <c r="H14" s="19"/>
      <c r="I14" s="19"/>
      <c r="J14" s="19"/>
      <c r="K14" s="19"/>
      <c r="L14" s="19"/>
      <c r="M14" s="19"/>
    </row>
    <row r="15" spans="1:13" ht="14.25">
      <c r="A15" s="24"/>
      <c r="B15" s="24"/>
      <c r="C15" s="24"/>
      <c r="D15" s="19"/>
      <c r="E15" s="24"/>
      <c r="F15" s="19"/>
      <c r="G15" s="19"/>
      <c r="H15" s="19"/>
      <c r="I15" s="19"/>
      <c r="J15" s="19"/>
      <c r="K15" s="19"/>
      <c r="L15" s="19"/>
      <c r="M15" s="19"/>
    </row>
    <row r="16" spans="1:13" ht="14.25">
      <c r="A16" s="24"/>
      <c r="B16" s="24"/>
      <c r="C16" s="24"/>
      <c r="D16" s="19"/>
      <c r="E16" s="25" t="s">
        <v>3</v>
      </c>
      <c r="F16" s="23"/>
      <c r="G16" s="23"/>
      <c r="H16" s="23"/>
      <c r="I16" s="19"/>
      <c r="J16" s="19"/>
      <c r="K16" s="19"/>
      <c r="L16" s="19"/>
      <c r="M16" s="19"/>
    </row>
    <row r="17" spans="1:13" ht="14.25">
      <c r="A17" s="24"/>
      <c r="B17" s="24"/>
      <c r="C17" s="24"/>
      <c r="D17" s="24"/>
      <c r="E17" s="24"/>
      <c r="F17" s="24"/>
      <c r="G17" s="24"/>
      <c r="H17" s="24"/>
      <c r="I17" s="19"/>
      <c r="J17" s="19"/>
      <c r="K17" s="19"/>
      <c r="L17" s="19"/>
      <c r="M17" s="19"/>
    </row>
    <row r="18" spans="1:13" ht="14.25">
      <c r="A18" s="24"/>
      <c r="B18" s="24"/>
      <c r="C18" s="24"/>
      <c r="D18" s="24"/>
      <c r="E18" s="24"/>
      <c r="F18" s="24"/>
      <c r="G18" s="24"/>
      <c r="H18" s="24"/>
      <c r="I18" s="24"/>
      <c r="J18" s="24"/>
      <c r="K18" s="24"/>
      <c r="L18" s="24"/>
      <c r="M18" s="24"/>
    </row>
  </sheetData>
  <mergeCells count="2">
    <mergeCell ref="A6:M6"/>
    <mergeCell ref="A2:I2"/>
  </mergeCells>
  <phoneticPr fontId="12"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election activeCell="A11" sqref="A11:XFD11"/>
    </sheetView>
  </sheetViews>
  <sheetFormatPr defaultColWidth="9" defaultRowHeight="13.5"/>
  <cols>
    <col min="1" max="1" width="6" customWidth="1"/>
    <col min="2" max="2" width="16" customWidth="1"/>
    <col min="3" max="3" width="22.625" customWidth="1"/>
    <col min="4" max="4" width="6.625" customWidth="1"/>
    <col min="6" max="6" width="11" customWidth="1"/>
    <col min="7" max="7" width="12.125" customWidth="1"/>
  </cols>
  <sheetData>
    <row r="1" spans="1:7" ht="18.75">
      <c r="A1" s="33" t="s">
        <v>16</v>
      </c>
      <c r="B1" s="34"/>
      <c r="C1" s="34"/>
      <c r="D1" s="34"/>
      <c r="E1" s="34"/>
      <c r="F1" s="34"/>
      <c r="G1" s="34"/>
    </row>
    <row r="2" spans="1:7" ht="14.25">
      <c r="A2" s="1"/>
      <c r="B2" s="2"/>
      <c r="C2" s="3"/>
      <c r="D2" s="4"/>
      <c r="E2" s="4"/>
      <c r="F2" s="5"/>
      <c r="G2" s="5"/>
    </row>
    <row r="3" spans="1:7" ht="14.25" hidden="1">
      <c r="A3" s="1"/>
      <c r="B3" s="2" t="s">
        <v>4</v>
      </c>
      <c r="C3" s="3"/>
      <c r="D3" s="35" t="s">
        <v>5</v>
      </c>
      <c r="E3" s="35"/>
      <c r="F3" s="35"/>
      <c r="G3" s="35"/>
    </row>
    <row r="4" spans="1:7" ht="14.25" hidden="1">
      <c r="A4" s="1"/>
      <c r="B4" s="2" t="s">
        <v>6</v>
      </c>
      <c r="C4" s="3"/>
      <c r="D4" s="35" t="s">
        <v>7</v>
      </c>
      <c r="E4" s="35"/>
      <c r="F4" s="5"/>
      <c r="G4" s="5"/>
    </row>
    <row r="5" spans="1:7" ht="24.75" customHeight="1">
      <c r="A5" s="6" t="s">
        <v>64</v>
      </c>
      <c r="B5" s="7" t="s">
        <v>8</v>
      </c>
      <c r="C5" s="26" t="s">
        <v>14</v>
      </c>
      <c r="D5" s="8" t="s">
        <v>20</v>
      </c>
      <c r="E5" s="8" t="s">
        <v>21</v>
      </c>
      <c r="F5" s="27" t="s">
        <v>9</v>
      </c>
      <c r="G5" s="9" t="s">
        <v>10</v>
      </c>
    </row>
    <row r="6" spans="1:7" ht="24.75" customHeight="1">
      <c r="A6" s="6">
        <v>1</v>
      </c>
      <c r="B6" s="11" t="s">
        <v>42</v>
      </c>
      <c r="C6" s="11" t="s">
        <v>42</v>
      </c>
      <c r="D6" s="36" t="s">
        <v>43</v>
      </c>
      <c r="E6" s="36">
        <v>1</v>
      </c>
      <c r="F6" s="37">
        <v>1646</v>
      </c>
      <c r="G6" s="13">
        <f t="shared" ref="G6:G14" si="0">E6*F6</f>
        <v>1646</v>
      </c>
    </row>
    <row r="7" spans="1:7" ht="72.75" customHeight="1">
      <c r="A7" s="6">
        <v>2</v>
      </c>
      <c r="B7" s="11" t="s">
        <v>44</v>
      </c>
      <c r="C7" s="36" t="s">
        <v>45</v>
      </c>
      <c r="D7" s="36" t="s">
        <v>46</v>
      </c>
      <c r="E7" s="36">
        <v>1</v>
      </c>
      <c r="F7" s="37">
        <v>2032.35</v>
      </c>
      <c r="G7" s="13">
        <f t="shared" si="0"/>
        <v>2032.35</v>
      </c>
    </row>
    <row r="8" spans="1:7" ht="71.25" customHeight="1">
      <c r="A8" s="6">
        <v>3</v>
      </c>
      <c r="B8" s="11" t="s">
        <v>47</v>
      </c>
      <c r="C8" s="36" t="s">
        <v>48</v>
      </c>
      <c r="D8" s="36" t="s">
        <v>49</v>
      </c>
      <c r="E8" s="36">
        <v>46.8</v>
      </c>
      <c r="F8" s="37">
        <v>8.64</v>
      </c>
      <c r="G8" s="13">
        <f t="shared" si="0"/>
        <v>404.35199999999998</v>
      </c>
    </row>
    <row r="9" spans="1:7" ht="64.5" customHeight="1">
      <c r="A9" s="6">
        <v>4</v>
      </c>
      <c r="B9" s="11" t="s">
        <v>50</v>
      </c>
      <c r="C9" s="36" t="s">
        <v>51</v>
      </c>
      <c r="D9" s="36" t="s">
        <v>49</v>
      </c>
      <c r="E9" s="36">
        <v>46.8</v>
      </c>
      <c r="F9" s="37">
        <v>21.67</v>
      </c>
      <c r="G9" s="13">
        <f t="shared" si="0"/>
        <v>1014.1560000000001</v>
      </c>
    </row>
    <row r="10" spans="1:7" ht="85.5" customHeight="1">
      <c r="A10" s="6">
        <v>5</v>
      </c>
      <c r="B10" s="11" t="s">
        <v>52</v>
      </c>
      <c r="C10" s="36" t="s">
        <v>53</v>
      </c>
      <c r="D10" s="36" t="s">
        <v>54</v>
      </c>
      <c r="E10" s="36">
        <v>78</v>
      </c>
      <c r="F10" s="37">
        <v>107.2</v>
      </c>
      <c r="G10" s="13">
        <f t="shared" si="0"/>
        <v>8361.6</v>
      </c>
    </row>
    <row r="11" spans="1:7" ht="42" customHeight="1">
      <c r="A11" s="6">
        <v>6</v>
      </c>
      <c r="B11" s="11" t="s">
        <v>55</v>
      </c>
      <c r="C11" s="36" t="s">
        <v>56</v>
      </c>
      <c r="D11" s="36" t="s">
        <v>57</v>
      </c>
      <c r="E11" s="36">
        <v>1</v>
      </c>
      <c r="F11" s="37">
        <v>493.56</v>
      </c>
      <c r="G11" s="13">
        <f t="shared" si="0"/>
        <v>493.56</v>
      </c>
    </row>
    <row r="12" spans="1:7" ht="38.25" customHeight="1">
      <c r="A12" s="6">
        <v>7</v>
      </c>
      <c r="B12" s="11" t="s">
        <v>58</v>
      </c>
      <c r="C12" s="36" t="s">
        <v>59</v>
      </c>
      <c r="D12" s="36" t="s">
        <v>60</v>
      </c>
      <c r="E12" s="36">
        <v>12</v>
      </c>
      <c r="F12" s="37">
        <v>102.02</v>
      </c>
      <c r="G12" s="13">
        <f t="shared" si="0"/>
        <v>1224.24</v>
      </c>
    </row>
    <row r="13" spans="1:7" ht="38.25" customHeight="1">
      <c r="A13" s="6">
        <v>8</v>
      </c>
      <c r="B13" s="11" t="s">
        <v>61</v>
      </c>
      <c r="C13" s="36" t="s">
        <v>59</v>
      </c>
      <c r="D13" s="36" t="s">
        <v>60</v>
      </c>
      <c r="E13" s="36">
        <v>2</v>
      </c>
      <c r="F13" s="37">
        <v>147.38</v>
      </c>
      <c r="G13" s="13">
        <f t="shared" si="0"/>
        <v>294.76</v>
      </c>
    </row>
    <row r="14" spans="1:7" ht="38.25" customHeight="1">
      <c r="A14" s="6">
        <v>9</v>
      </c>
      <c r="B14" s="11" t="s">
        <v>62</v>
      </c>
      <c r="C14" s="36" t="s">
        <v>63</v>
      </c>
      <c r="D14" s="36" t="s">
        <v>57</v>
      </c>
      <c r="E14" s="36">
        <v>8</v>
      </c>
      <c r="F14" s="37">
        <v>900.82</v>
      </c>
      <c r="G14" s="13">
        <f t="shared" si="0"/>
        <v>7206.56</v>
      </c>
    </row>
    <row r="15" spans="1:7" ht="64.5" customHeight="1">
      <c r="A15" s="6">
        <v>10</v>
      </c>
      <c r="B15" s="10" t="s">
        <v>18</v>
      </c>
      <c r="C15" s="10" t="s">
        <v>19</v>
      </c>
      <c r="D15" s="14" t="s">
        <v>22</v>
      </c>
      <c r="E15" s="11">
        <v>2</v>
      </c>
      <c r="F15" s="12">
        <v>741.92</v>
      </c>
      <c r="G15" s="13">
        <f>E15*F15</f>
        <v>1483.84</v>
      </c>
    </row>
    <row r="16" spans="1:7" ht="75" customHeight="1">
      <c r="A16" s="6">
        <v>11</v>
      </c>
      <c r="B16" s="10" t="s">
        <v>23</v>
      </c>
      <c r="C16" s="10" t="s">
        <v>24</v>
      </c>
      <c r="D16" s="14" t="s">
        <v>25</v>
      </c>
      <c r="E16" s="11">
        <v>1</v>
      </c>
      <c r="F16" s="12">
        <v>6336.88</v>
      </c>
      <c r="G16" s="13">
        <f t="shared" ref="G16:G23" si="1">E16*F16</f>
        <v>6336.88</v>
      </c>
    </row>
    <row r="17" spans="1:7" ht="48.75" customHeight="1">
      <c r="A17" s="6">
        <v>12</v>
      </c>
      <c r="B17" s="10" t="s">
        <v>26</v>
      </c>
      <c r="C17" s="10" t="s">
        <v>27</v>
      </c>
      <c r="D17" s="14" t="s">
        <v>28</v>
      </c>
      <c r="E17" s="11">
        <v>1</v>
      </c>
      <c r="F17" s="12">
        <v>674.72</v>
      </c>
      <c r="G17" s="13">
        <f t="shared" si="1"/>
        <v>674.72</v>
      </c>
    </row>
    <row r="18" spans="1:7" ht="36.75" customHeight="1">
      <c r="A18" s="6">
        <v>13</v>
      </c>
      <c r="B18" s="10" t="s">
        <v>29</v>
      </c>
      <c r="C18" s="10" t="s">
        <v>30</v>
      </c>
      <c r="D18" s="14" t="s">
        <v>31</v>
      </c>
      <c r="E18" s="11">
        <v>120</v>
      </c>
      <c r="F18" s="12">
        <v>86.2</v>
      </c>
      <c r="G18" s="13">
        <f t="shared" si="1"/>
        <v>10344</v>
      </c>
    </row>
    <row r="19" spans="1:7" ht="36.75" customHeight="1">
      <c r="A19" s="6">
        <v>14</v>
      </c>
      <c r="B19" s="10" t="s">
        <v>32</v>
      </c>
      <c r="C19" s="10" t="s">
        <v>33</v>
      </c>
      <c r="D19" s="14" t="s">
        <v>34</v>
      </c>
      <c r="E19" s="11">
        <v>1</v>
      </c>
      <c r="F19" s="12">
        <v>2871.75</v>
      </c>
      <c r="G19" s="13">
        <f t="shared" si="1"/>
        <v>2871.75</v>
      </c>
    </row>
    <row r="20" spans="1:7" ht="36.75" customHeight="1">
      <c r="A20" s="6">
        <v>15</v>
      </c>
      <c r="B20" s="10" t="s">
        <v>35</v>
      </c>
      <c r="C20" s="10" t="s">
        <v>40</v>
      </c>
      <c r="D20" s="14" t="s">
        <v>22</v>
      </c>
      <c r="E20" s="11">
        <v>6</v>
      </c>
      <c r="F20" s="12">
        <v>207.2</v>
      </c>
      <c r="G20" s="13">
        <f t="shared" si="1"/>
        <v>1243.1999999999998</v>
      </c>
    </row>
    <row r="21" spans="1:7" ht="36.75" customHeight="1">
      <c r="A21" s="6">
        <v>16</v>
      </c>
      <c r="B21" s="10" t="s">
        <v>36</v>
      </c>
      <c r="C21" s="10" t="s">
        <v>37</v>
      </c>
      <c r="D21" s="14" t="s">
        <v>38</v>
      </c>
      <c r="E21" s="11">
        <v>4</v>
      </c>
      <c r="F21" s="12">
        <v>223.1</v>
      </c>
      <c r="G21" s="13">
        <f t="shared" si="1"/>
        <v>892.4</v>
      </c>
    </row>
    <row r="22" spans="1:7" ht="36.75" customHeight="1">
      <c r="A22" s="6">
        <v>17</v>
      </c>
      <c r="B22" s="10" t="s">
        <v>39</v>
      </c>
      <c r="C22" s="10" t="s">
        <v>41</v>
      </c>
      <c r="D22" s="14" t="s">
        <v>22</v>
      </c>
      <c r="E22" s="11">
        <v>4</v>
      </c>
      <c r="F22" s="12">
        <v>161</v>
      </c>
      <c r="G22" s="13">
        <f t="shared" si="1"/>
        <v>644</v>
      </c>
    </row>
    <row r="23" spans="1:7" ht="36.75" customHeight="1">
      <c r="A23" s="6">
        <v>18</v>
      </c>
      <c r="B23" s="10" t="s">
        <v>65</v>
      </c>
      <c r="C23" s="10"/>
      <c r="D23" s="14" t="s">
        <v>66</v>
      </c>
      <c r="E23" s="11">
        <v>1</v>
      </c>
      <c r="F23" s="12">
        <v>6739.98</v>
      </c>
      <c r="G23" s="13">
        <f t="shared" si="1"/>
        <v>6739.98</v>
      </c>
    </row>
    <row r="24" spans="1:7" ht="19.5" customHeight="1">
      <c r="A24" s="6">
        <v>19</v>
      </c>
      <c r="B24" s="28" t="s">
        <v>11</v>
      </c>
      <c r="C24" s="16"/>
      <c r="D24" s="17"/>
      <c r="E24" s="17"/>
      <c r="F24" s="15"/>
      <c r="G24" s="13">
        <f>SUM(G6:G23)</f>
        <v>53908.347999999998</v>
      </c>
    </row>
    <row r="25" spans="1:7" ht="19.5" customHeight="1">
      <c r="A25" s="6">
        <v>20</v>
      </c>
      <c r="B25" s="29" t="s">
        <v>12</v>
      </c>
      <c r="C25" s="18"/>
      <c r="D25" s="17"/>
      <c r="E25" s="17"/>
      <c r="F25" s="15"/>
      <c r="G25" s="13">
        <f>G24*9%</f>
        <v>4851.7513199999994</v>
      </c>
    </row>
    <row r="26" spans="1:7" ht="19.5" customHeight="1">
      <c r="A26" s="6">
        <v>21</v>
      </c>
      <c r="B26" s="29" t="s">
        <v>13</v>
      </c>
      <c r="C26" s="18"/>
      <c r="D26" s="17"/>
      <c r="E26" s="17"/>
      <c r="F26" s="15"/>
      <c r="G26" s="13">
        <f>SUM(G24:G25)</f>
        <v>58760.099319999994</v>
      </c>
    </row>
  </sheetData>
  <mergeCells count="3">
    <mergeCell ref="A1:G1"/>
    <mergeCell ref="D3:G3"/>
    <mergeCell ref="D4:E4"/>
  </mergeCells>
  <phoneticPr fontId="1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封面</vt:lpstr>
      <vt:lpstr>工程量清单</vt:lpstr>
      <vt:lpstr>工程量清单!Print_Area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医院管理</dc:creator>
  <cp:lastModifiedBy>xb21cn</cp:lastModifiedBy>
  <cp:lastPrinted>2026-07-13T09:24:07Z</cp:lastPrinted>
  <dcterms:created xsi:type="dcterms:W3CDTF">2021-11-25T00:11:00Z</dcterms:created>
  <dcterms:modified xsi:type="dcterms:W3CDTF">2026-07-13T09:27:02Z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DD453514252648FD9434A24627F04F73</vt:lpwstr>
  </property>
  <property fmtid="{D5CDD505-2E9C-101B-9397-08002B2CF9AE}" pid="3" name="KSOProductBuildVer">
    <vt:lpwstr>2052-11.1.0.11365</vt:lpwstr>
  </property>
</Properties>
</file>