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40" firstSheet="1" activeTab="1"/>
  </bookViews>
  <sheets>
    <sheet name="封面" sheetId="3" r:id="rId1"/>
    <sheet name="表-08 分部分项工程和单价措施项目清单与计价表(含措施标题)" sheetId="2" r:id="rId2"/>
  </sheets>
  <calcPr calcId="145621"/>
</workbook>
</file>

<file path=xl/calcChain.xml><?xml version="1.0" encoding="utf-8"?>
<calcChain xmlns="http://schemas.openxmlformats.org/spreadsheetml/2006/main">
  <c r="G7" i="2" l="1"/>
  <c r="G8" i="2"/>
  <c r="G9" i="2"/>
  <c r="G10" i="2"/>
  <c r="G6" i="2" l="1"/>
  <c r="G11" i="2" s="1"/>
  <c r="G12" i="2" l="1"/>
  <c r="G13" i="2" s="1"/>
</calcChain>
</file>

<file path=xl/sharedStrings.xml><?xml version="1.0" encoding="utf-8"?>
<sst xmlns="http://schemas.openxmlformats.org/spreadsheetml/2006/main" count="55" uniqueCount="43">
  <si>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</si>
  <si>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</si>
  <si>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</si>
  <si>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</si>
  <si>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</si>
  <si>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</si>
  <si>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</si>
  <si>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</si>
  <si>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税金9%</t>
  </si>
  <si>
    <t>工程费合计</t>
    <phoneticPr fontId="4" type="noConversion"/>
  </si>
  <si>
    <t>不含税工程费合计计</t>
    <phoneticPr fontId="4" type="noConversion"/>
  </si>
  <si>
    <t>工程名称：湛江中心人民医院地下车库地坪维修工程</t>
    <phoneticPr fontId="4" type="noConversion"/>
  </si>
  <si>
    <t xml:space="preserve">  路面打花</t>
    <phoneticPr fontId="4" type="noConversion"/>
  </si>
  <si>
    <t>1.机械凿水泥路面、石板路面打花；
2.清扫、高固水泥砂浆；
3.打磨，找平</t>
    <phoneticPr fontId="4" type="noConversion"/>
  </si>
  <si>
    <t>m2</t>
    <phoneticPr fontId="4" type="noConversion"/>
  </si>
  <si>
    <t>路面油地坪漆</t>
    <phoneticPr fontId="4" type="noConversion"/>
  </si>
  <si>
    <t>1.清扫、打底漆；
2.1.5mm耐磨罩面地坪</t>
    <phoneticPr fontId="4" type="noConversion"/>
  </si>
  <si>
    <t>备注</t>
    <phoneticPr fontId="4" type="noConversion"/>
  </si>
  <si>
    <t>负一车库划线</t>
    <phoneticPr fontId="4" type="noConversion"/>
  </si>
  <si>
    <t>1.负一车库划线知识标示；
2.宽15cm</t>
    <phoneticPr fontId="4" type="noConversion"/>
  </si>
  <si>
    <t>负一层</t>
    <phoneticPr fontId="4" type="noConversion"/>
  </si>
  <si>
    <t>负二层</t>
    <phoneticPr fontId="4" type="noConversion"/>
  </si>
  <si>
    <t>湛江中心人民医院地下车库地坪维修工程</t>
    <phoneticPr fontId="4" type="noConversion"/>
  </si>
  <si>
    <t>工程</t>
  </si>
  <si>
    <t>投 标 报 价</t>
    <phoneticPr fontId="7" type="noConversion"/>
  </si>
  <si>
    <t xml:space="preserve">  </t>
    <phoneticPr fontId="7" type="noConversion"/>
  </si>
  <si>
    <t>（小写）：</t>
  </si>
  <si>
    <t>（大写）：</t>
  </si>
  <si>
    <t>投  标  人：</t>
    <phoneticPr fontId="7" type="noConversion"/>
  </si>
  <si>
    <t>造价咨询人：</t>
  </si>
  <si>
    <t>（单位盖章）</t>
  </si>
  <si>
    <t>(单位资质专用章)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</si>
  <si>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</si>
  <si>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</si>
  <si>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</si>
  <si>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</si>
  <si>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</si>
  <si>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</si>
  <si>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</si>
  <si>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 制 时 间：  </t>
  </si>
  <si>
    <t xml:space="preserve">复 核 时 间：  </t>
  </si>
  <si>
    <t>扉-2</t>
  </si>
  <si>
    <t>湛江中心人民医院地下车库地坪维修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</si>
</sst>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3">
    <font>
      <sz val="9"/>
      <color theme="1"/>
      <name val="??"/>
      <charset val="134"/>
      <scheme val="minor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??"/>
      <charset val="134"/>
      <scheme val="minor"/>
    </font>
    <font>
      <sz val="9"/>
      <name val="??"/>
      <charset val="134"/>
      <scheme val="minor"/>
    </font>
    <font>
      <sz val="12"/>
      <name val="宋体"/>
      <family val="3"/>
      <charset val="134"/>
    </font>
    <font>
      <sz val="9"/>
      <color theme="1"/>
      <name val="??"/>
      <family val="3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6" fillId="0" borderId="0"/>
    <xf numFmtId="0" fontId="12" fillId="0" borderId="0" applyNumberFormat="0" applyFill="0" applyAlignment="0" applyProtection="0"/>
  </cellStyleXfs>
  <cellXfs count="55">
    <xf numFmtId="0" fontId="0" fillId="0" borderId="0" xfId="0" applyAlignment="1"/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176" fontId="0" fillId="0" borderId="0" xfId="0" applyNumberFormat="1" applyFont="1" applyAlignment="1"/>
    <xf numFmtId="0" fontId="2" fillId="2" borderId="2" xfId="1" applyFont="1" applyFill="1" applyBorder="1" applyAlignment="1">
      <alignment horizontal="center" vertical="center" wrapText="1"/>
    </xf>
    <xf numFmtId="0" fontId="0" fillId="0" borderId="13" xfId="0" applyBorder="1" applyAlignment="1"/>
    <xf numFmtId="0" fontId="2" fillId="2" borderId="13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176" fontId="2" fillId="2" borderId="13" xfId="1" applyNumberFormat="1" applyFont="1" applyFill="1" applyBorder="1" applyAlignment="1">
      <alignment horizontal="center" vertical="center" wrapText="1"/>
    </xf>
    <xf numFmtId="176" fontId="2" fillId="2" borderId="14" xfId="1" applyNumberFormat="1" applyFont="1" applyFill="1" applyBorder="1" applyAlignment="1">
      <alignment horizontal="right" vertical="center" wrapText="1"/>
    </xf>
    <xf numFmtId="176" fontId="2" fillId="2" borderId="12" xfId="1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7" fillId="2" borderId="0" xfId="2" applyFont="1" applyFill="1" applyAlignment="1">
      <alignment horizontal="left" vertical="center" wrapText="1"/>
    </xf>
    <xf numFmtId="0" fontId="8" fillId="2" borderId="0" xfId="2" applyFont="1" applyFill="1" applyAlignment="1">
      <alignment horizontal="left" wrapText="1"/>
    </xf>
    <xf numFmtId="0" fontId="11" fillId="2" borderId="0" xfId="2" applyFont="1" applyFill="1" applyAlignment="1">
      <alignment horizontal="right" wrapText="1"/>
    </xf>
    <xf numFmtId="0" fontId="5" fillId="2" borderId="0" xfId="2" applyFont="1" applyFill="1" applyAlignment="1">
      <alignment horizontal="left" wrapText="1"/>
    </xf>
    <xf numFmtId="0" fontId="5" fillId="2" borderId="21" xfId="2" applyFont="1" applyFill="1" applyBorder="1" applyAlignment="1">
      <alignment horizontal="left" wrapText="1"/>
    </xf>
    <xf numFmtId="0" fontId="2" fillId="2" borderId="21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right" wrapText="1"/>
    </xf>
    <xf numFmtId="0" fontId="2" fillId="2" borderId="0" xfId="2" applyFont="1" applyFill="1" applyAlignment="1">
      <alignment horizontal="center" wrapText="1"/>
    </xf>
    <xf numFmtId="0" fontId="7" fillId="2" borderId="0" xfId="2" applyFont="1" applyFill="1" applyAlignment="1">
      <alignment horizontal="right" vertical="top" wrapText="1"/>
    </xf>
    <xf numFmtId="0" fontId="7" fillId="2" borderId="0" xfId="2" applyFont="1" applyFill="1" applyAlignment="1">
      <alignment horizontal="right" vertical="center" wrapText="1"/>
    </xf>
    <xf numFmtId="0" fontId="12" fillId="0" borderId="0" xfId="3" applyAlignment="1"/>
    <xf numFmtId="0" fontId="10" fillId="2" borderId="0" xfId="2" applyFont="1" applyFill="1" applyAlignment="1">
      <alignment horizontal="left" wrapText="1"/>
    </xf>
    <xf numFmtId="0" fontId="5" fillId="2" borderId="19" xfId="2" applyFont="1" applyFill="1" applyBorder="1" applyAlignment="1">
      <alignment horizontal="center" wrapText="1"/>
    </xf>
    <xf numFmtId="0" fontId="7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right" wrapText="1"/>
    </xf>
    <xf numFmtId="0" fontId="2" fillId="2" borderId="21" xfId="2" applyFont="1" applyFill="1" applyBorder="1" applyAlignment="1">
      <alignment horizontal="center" vertical="top" wrapText="1"/>
    </xf>
    <xf numFmtId="0" fontId="7" fillId="2" borderId="21" xfId="2" applyFont="1" applyFill="1" applyBorder="1" applyAlignment="1">
      <alignment horizontal="center" vertical="top" wrapText="1"/>
    </xf>
    <xf numFmtId="0" fontId="5" fillId="2" borderId="0" xfId="2" applyFont="1" applyFill="1" applyAlignment="1">
      <alignment horizontal="left" wrapText="1"/>
    </xf>
    <xf numFmtId="0" fontId="2" fillId="2" borderId="21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right" vertical="center" wrapText="1"/>
    </xf>
    <xf numFmtId="0" fontId="2" fillId="2" borderId="0" xfId="2" applyFont="1" applyFill="1" applyAlignment="1">
      <alignment horizontal="center" vertical="top" wrapText="1"/>
    </xf>
    <xf numFmtId="0" fontId="8" fillId="2" borderId="19" xfId="2" applyFont="1" applyFill="1" applyBorder="1" applyAlignment="1">
      <alignment horizontal="center" wrapText="1"/>
    </xf>
    <xf numFmtId="0" fontId="9" fillId="2" borderId="0" xfId="2" applyFont="1" applyFill="1" applyAlignment="1">
      <alignment horizontal="center" vertical="center" wrapText="1"/>
    </xf>
    <xf numFmtId="0" fontId="5" fillId="2" borderId="20" xfId="2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left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righ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6" fontId="2" fillId="2" borderId="14" xfId="1" applyNumberFormat="1" applyFont="1" applyFill="1" applyBorder="1" applyAlignment="1">
      <alignment horizontal="center" vertical="center" wrapText="1"/>
    </xf>
  </cellXfs>
  <cellStyles count="4">
    <cellStyle name="Normal" xfId="1"/>
    <cellStyle name="Normal 2" xfId="2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3" sqref="D3:G3"/>
    </sheetView>
  </sheetViews>
  <sheetFormatPr defaultRowHeight="13.5"/>
  <cols>
    <col min="1" max="1" width="20" style="24" customWidth="1"/>
    <col min="2" max="2" width="2.33203125" style="24" customWidth="1"/>
    <col min="3" max="3" width="15.33203125" style="24" customWidth="1"/>
    <col min="4" max="4" width="18" style="24" customWidth="1"/>
    <col min="5" max="5" width="24.33203125" style="24" customWidth="1"/>
    <col min="6" max="6" width="8.5" style="24" customWidth="1"/>
    <col min="7" max="7" width="27.1640625" style="24" customWidth="1"/>
  </cols>
  <sheetData>
    <row r="1" spans="1:7" ht="22.5">
      <c r="A1" s="14"/>
      <c r="B1" s="35" t="s">
        <v>42</v>
      </c>
      <c r="C1" s="35"/>
      <c r="D1" s="35"/>
      <c r="E1" s="35"/>
      <c r="F1" s="35"/>
      <c r="G1" s="15" t="s">
        <v>23</v>
      </c>
    </row>
    <row r="2" spans="1:7" ht="53.25" customHeight="1">
      <c r="A2" s="36" t="s">
        <v>24</v>
      </c>
      <c r="B2" s="36"/>
      <c r="C2" s="36"/>
      <c r="D2" s="36"/>
      <c r="E2" s="36"/>
      <c r="F2" s="36"/>
      <c r="G2" s="36"/>
    </row>
    <row r="3" spans="1:7" ht="53.25" customHeight="1">
      <c r="A3" s="25" t="s">
        <v>25</v>
      </c>
      <c r="B3" s="25"/>
      <c r="C3" s="16" t="s">
        <v>26</v>
      </c>
      <c r="D3" s="26"/>
      <c r="E3" s="26"/>
      <c r="F3" s="26"/>
      <c r="G3" s="26"/>
    </row>
    <row r="4" spans="1:7" ht="53.25" customHeight="1">
      <c r="A4" s="25"/>
      <c r="B4" s="25"/>
      <c r="C4" s="16" t="s">
        <v>27</v>
      </c>
      <c r="D4" s="37"/>
      <c r="E4" s="37"/>
      <c r="F4" s="37"/>
      <c r="G4" s="37"/>
    </row>
    <row r="5" spans="1:7" ht="53.25" customHeight="1">
      <c r="A5" s="31"/>
      <c r="B5" s="31"/>
      <c r="C5" s="17"/>
      <c r="D5" s="18"/>
      <c r="E5" s="19"/>
      <c r="F5" s="32"/>
      <c r="G5" s="32"/>
    </row>
    <row r="6" spans="1:7" ht="53.25" customHeight="1">
      <c r="A6" s="25" t="s">
        <v>28</v>
      </c>
      <c r="B6" s="25"/>
      <c r="C6" s="26"/>
      <c r="D6" s="26"/>
      <c r="E6" s="20" t="s">
        <v>29</v>
      </c>
      <c r="F6" s="26"/>
      <c r="G6" s="26"/>
    </row>
    <row r="7" spans="1:7" ht="53.25" customHeight="1">
      <c r="A7" s="33"/>
      <c r="B7" s="33"/>
      <c r="C7" s="29" t="s">
        <v>30</v>
      </c>
      <c r="D7" s="29"/>
      <c r="E7" s="21"/>
      <c r="F7" s="34" t="s">
        <v>31</v>
      </c>
      <c r="G7" s="34"/>
    </row>
    <row r="8" spans="1:7" ht="53.25" customHeight="1">
      <c r="A8" s="25" t="s">
        <v>32</v>
      </c>
      <c r="B8" s="25"/>
      <c r="C8" s="26"/>
      <c r="D8" s="26"/>
      <c r="E8" s="20" t="s">
        <v>33</v>
      </c>
      <c r="F8" s="26"/>
      <c r="G8" s="26"/>
    </row>
    <row r="9" spans="1:7" ht="53.25" customHeight="1">
      <c r="A9" s="25"/>
      <c r="B9" s="25"/>
      <c r="C9" s="29" t="s">
        <v>34</v>
      </c>
      <c r="D9" s="29"/>
      <c r="E9" s="21"/>
      <c r="F9" s="29" t="s">
        <v>34</v>
      </c>
      <c r="G9" s="29"/>
    </row>
    <row r="10" spans="1:7" ht="53.25" customHeight="1">
      <c r="A10" s="25" t="s">
        <v>35</v>
      </c>
      <c r="B10" s="25"/>
      <c r="C10" s="26"/>
      <c r="D10" s="26"/>
      <c r="E10" s="20" t="s">
        <v>36</v>
      </c>
      <c r="F10" s="26"/>
      <c r="G10" s="26"/>
    </row>
    <row r="11" spans="1:7" ht="53.25" customHeight="1">
      <c r="A11" s="28"/>
      <c r="B11" s="28"/>
      <c r="C11" s="29" t="s">
        <v>37</v>
      </c>
      <c r="D11" s="29"/>
      <c r="E11" s="22"/>
      <c r="F11" s="30" t="s">
        <v>38</v>
      </c>
      <c r="G11" s="30"/>
    </row>
    <row r="12" spans="1:7" ht="53.25" customHeight="1">
      <c r="A12" s="25" t="s">
        <v>39</v>
      </c>
      <c r="B12" s="25"/>
      <c r="C12" s="26"/>
      <c r="D12" s="26"/>
      <c r="E12" s="20" t="s">
        <v>40</v>
      </c>
      <c r="F12" s="26"/>
      <c r="G12" s="26"/>
    </row>
    <row r="13" spans="1:7" ht="11.25">
      <c r="A13" s="14"/>
      <c r="B13" s="27"/>
      <c r="C13" s="27"/>
      <c r="D13" s="27"/>
      <c r="E13" s="27"/>
      <c r="F13" s="27"/>
      <c r="G13" s="23" t="s">
        <v>41</v>
      </c>
    </row>
  </sheetData>
  <mergeCells count="30">
    <mergeCell ref="A7:B7"/>
    <mergeCell ref="C7:D7"/>
    <mergeCell ref="F7:G7"/>
    <mergeCell ref="B1:F1"/>
    <mergeCell ref="A2:G2"/>
    <mergeCell ref="A3:B3"/>
    <mergeCell ref="D3:G3"/>
    <mergeCell ref="A4:B4"/>
    <mergeCell ref="D4:G4"/>
    <mergeCell ref="A5:B5"/>
    <mergeCell ref="F5:G5"/>
    <mergeCell ref="A6:B6"/>
    <mergeCell ref="C6:D6"/>
    <mergeCell ref="F6:G6"/>
    <mergeCell ref="A8:B8"/>
    <mergeCell ref="C8:D8"/>
    <mergeCell ref="F8:G8"/>
    <mergeCell ref="A9:B9"/>
    <mergeCell ref="C9:D9"/>
    <mergeCell ref="F9:G9"/>
    <mergeCell ref="A12:B12"/>
    <mergeCell ref="C12:D12"/>
    <mergeCell ref="F12:G12"/>
    <mergeCell ref="B13:F13"/>
    <mergeCell ref="A10:B10"/>
    <mergeCell ref="C10:D10"/>
    <mergeCell ref="F10:G10"/>
    <mergeCell ref="A11:B11"/>
    <mergeCell ref="C11:D11"/>
    <mergeCell ref="F11:G1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workbookViewId="0">
      <selection activeCell="A11" sqref="A11:F11"/>
    </sheetView>
  </sheetViews>
  <sheetFormatPr defaultColWidth="9" defaultRowHeight="11.25"/>
  <cols>
    <col min="1" max="1" width="7.33203125" customWidth="1"/>
    <col min="2" max="2" width="19.33203125" customWidth="1"/>
    <col min="3" max="3" width="38" customWidth="1"/>
    <col min="4" max="4" width="6" customWidth="1"/>
    <col min="5" max="5" width="11.83203125" customWidth="1"/>
    <col min="6" max="6" width="14.1640625" style="3" customWidth="1"/>
    <col min="7" max="7" width="14.83203125" style="3" customWidth="1"/>
    <col min="8" max="8" width="14" customWidth="1"/>
  </cols>
  <sheetData>
    <row r="1" spans="1:8" ht="29.25" customHeight="1">
      <c r="A1" s="46" t="s">
        <v>22</v>
      </c>
      <c r="B1" s="46"/>
      <c r="C1" s="46"/>
      <c r="D1" s="46"/>
      <c r="E1" s="46"/>
      <c r="F1" s="46"/>
      <c r="G1" s="47"/>
    </row>
    <row r="2" spans="1:8" ht="14.25" customHeight="1" thickBot="1">
      <c r="A2" s="45" t="s">
        <v>11</v>
      </c>
      <c r="B2" s="45"/>
      <c r="C2" s="45"/>
      <c r="D2" s="45"/>
      <c r="E2" s="45"/>
      <c r="F2" s="45"/>
      <c r="G2" s="45"/>
    </row>
    <row r="3" spans="1:8" ht="18" customHeight="1">
      <c r="A3" s="50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9"/>
      <c r="H3" s="42" t="s">
        <v>17</v>
      </c>
    </row>
    <row r="4" spans="1:8" ht="18" customHeight="1">
      <c r="A4" s="51"/>
      <c r="B4" s="52"/>
      <c r="C4" s="52"/>
      <c r="D4" s="52"/>
      <c r="E4" s="52"/>
      <c r="F4" s="53" t="s">
        <v>6</v>
      </c>
      <c r="G4" s="54" t="s">
        <v>7</v>
      </c>
      <c r="H4" s="43"/>
    </row>
    <row r="5" spans="1:8" ht="18" customHeight="1">
      <c r="A5" s="51"/>
      <c r="B5" s="52"/>
      <c r="C5" s="52"/>
      <c r="D5" s="52"/>
      <c r="E5" s="52"/>
      <c r="F5" s="53"/>
      <c r="G5" s="54"/>
      <c r="H5" s="44"/>
    </row>
    <row r="6" spans="1:8" ht="42" customHeight="1">
      <c r="A6" s="1">
        <v>1</v>
      </c>
      <c r="B6" s="2" t="s">
        <v>12</v>
      </c>
      <c r="C6" s="2" t="s">
        <v>13</v>
      </c>
      <c r="D6" s="4" t="s">
        <v>14</v>
      </c>
      <c r="E6" s="4">
        <v>2803.94</v>
      </c>
      <c r="F6" s="8">
        <v>52.720500000000001</v>
      </c>
      <c r="G6" s="11">
        <f>E6*F6</f>
        <v>147825.11877</v>
      </c>
      <c r="H6" s="13" t="s">
        <v>20</v>
      </c>
    </row>
    <row r="7" spans="1:8" ht="42" customHeight="1">
      <c r="A7" s="7">
        <v>2</v>
      </c>
      <c r="B7" s="6" t="s">
        <v>15</v>
      </c>
      <c r="C7" s="6" t="s">
        <v>16</v>
      </c>
      <c r="D7" s="4" t="s">
        <v>14</v>
      </c>
      <c r="E7" s="4">
        <v>2803.94</v>
      </c>
      <c r="F7" s="10">
        <v>54.736499999999999</v>
      </c>
      <c r="G7" s="11">
        <f t="shared" ref="G7:G10" si="0">E7*F7</f>
        <v>153477.86181</v>
      </c>
      <c r="H7" s="13" t="s">
        <v>20</v>
      </c>
    </row>
    <row r="8" spans="1:8" ht="42" customHeight="1">
      <c r="A8" s="7">
        <v>3</v>
      </c>
      <c r="B8" s="2" t="s">
        <v>12</v>
      </c>
      <c r="C8" s="2" t="s">
        <v>13</v>
      </c>
      <c r="D8" s="4" t="s">
        <v>14</v>
      </c>
      <c r="E8" s="9">
        <v>526.22</v>
      </c>
      <c r="F8" s="10">
        <v>52.720500000000001</v>
      </c>
      <c r="G8" s="11">
        <f t="shared" si="0"/>
        <v>27742.581510000004</v>
      </c>
      <c r="H8" s="13" t="s">
        <v>21</v>
      </c>
    </row>
    <row r="9" spans="1:8" ht="42" customHeight="1">
      <c r="A9" s="7">
        <v>4</v>
      </c>
      <c r="B9" s="6" t="s">
        <v>15</v>
      </c>
      <c r="C9" s="6" t="s">
        <v>16</v>
      </c>
      <c r="D9" s="4" t="s">
        <v>14</v>
      </c>
      <c r="E9" s="9">
        <v>526.22</v>
      </c>
      <c r="F9" s="10">
        <v>54.736499999999999</v>
      </c>
      <c r="G9" s="11">
        <f t="shared" si="0"/>
        <v>28803.441030000002</v>
      </c>
      <c r="H9" s="13" t="s">
        <v>21</v>
      </c>
    </row>
    <row r="10" spans="1:8" ht="42" customHeight="1">
      <c r="A10" s="7">
        <v>5</v>
      </c>
      <c r="B10" s="6" t="s">
        <v>18</v>
      </c>
      <c r="C10" s="6" t="s">
        <v>19</v>
      </c>
      <c r="D10" s="4" t="s">
        <v>14</v>
      </c>
      <c r="E10" s="9">
        <v>483</v>
      </c>
      <c r="F10" s="10">
        <v>47.533499999999997</v>
      </c>
      <c r="G10" s="11">
        <f t="shared" si="0"/>
        <v>22958.680499999999</v>
      </c>
      <c r="H10" s="13" t="s">
        <v>20</v>
      </c>
    </row>
    <row r="11" spans="1:8" ht="15.75" customHeight="1">
      <c r="A11" s="38" t="s">
        <v>10</v>
      </c>
      <c r="B11" s="39"/>
      <c r="C11" s="39"/>
      <c r="D11" s="39"/>
      <c r="E11" s="39"/>
      <c r="F11" s="40"/>
      <c r="G11" s="12">
        <f>SUM(G6:G10)</f>
        <v>380807.68361999997</v>
      </c>
      <c r="H11" s="5"/>
    </row>
    <row r="12" spans="1:8" ht="28.5" customHeight="1">
      <c r="A12" s="41" t="s">
        <v>8</v>
      </c>
      <c r="B12" s="41"/>
      <c r="C12" s="41"/>
      <c r="D12" s="41"/>
      <c r="E12" s="41"/>
      <c r="F12" s="41"/>
      <c r="G12" s="12">
        <f>G11*0.09</f>
        <v>34272.691525799994</v>
      </c>
      <c r="H12" s="5"/>
    </row>
    <row r="13" spans="1:8" ht="28.5" customHeight="1">
      <c r="A13" s="41" t="s">
        <v>9</v>
      </c>
      <c r="B13" s="41"/>
      <c r="C13" s="41"/>
      <c r="D13" s="41"/>
      <c r="E13" s="41"/>
      <c r="F13" s="41"/>
      <c r="G13" s="12">
        <f>G11+G12</f>
        <v>415080.37514579995</v>
      </c>
      <c r="H13" s="5"/>
    </row>
  </sheetData>
  <mergeCells count="14">
    <mergeCell ref="A1:G1"/>
    <mergeCell ref="F3:G3"/>
    <mergeCell ref="A3:A5"/>
    <mergeCell ref="B3:B5"/>
    <mergeCell ref="C3:C5"/>
    <mergeCell ref="D3:D5"/>
    <mergeCell ref="E3:E5"/>
    <mergeCell ref="F4:F5"/>
    <mergeCell ref="G4:G5"/>
    <mergeCell ref="A11:F11"/>
    <mergeCell ref="A12:F12"/>
    <mergeCell ref="A13:F13"/>
    <mergeCell ref="H3:H5"/>
    <mergeCell ref="A2:G2"/>
  </mergeCells>
  <phoneticPr fontId="4" type="noConversion"/>
  <printOptions horizontalCentered="1"/>
  <pageMargins left="0.116416666666667" right="0.116416666666667" top="0.59375" bottom="0" header="0.59375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表-08 分部分项工程和单价措施项目清单与计价表(含措施标题)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2026-03-25T07:10:48Z</cp:lastPrinted>
  <dcterms:created xsi:type="dcterms:W3CDTF">2022-08-05T11:55:00Z</dcterms:created>
  <dcterms:modified xsi:type="dcterms:W3CDTF">2026-06-11T09:16:13Z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35F5D4CF41AF489FBB7EF77ADC395040</vt:lpwstr>
  </property>
  <property fmtid="{D5CDD505-2E9C-101B-9397-08002B2CF9AE}" pid="3" name="KSOProductBuildVer">
    <vt:lpwstr>2052-11.1.0.12302</vt:lpwstr>
  </property>
</Properties>
</file>