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<sst xmlns="http://schemas.openxmlformats.org/spreadsheetml/2006/main" count="33" uniqueCount="21">
  <si>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总务物资申购临时计划单</t>
  </si>
  <si>
    <t>序号</t>
  </si>
  <si>
    <t>产品名称</t>
  </si>
  <si>
    <t>规格</t>
  </si>
  <si>
    <t>技术
参数</t>
  </si>
  <si>
    <t>单
位</t>
  </si>
  <si>
    <t>数量</t>
  </si>
  <si>
    <t>总长</t>
  </si>
  <si>
    <t>预算
金额（元）</t>
  </si>
  <si>
    <t>备注</t>
  </si>
  <si>
    <t>冷轧钢货架
（八层）</t>
  </si>
  <si>
    <t>1050W*350D*2200H</t>
  </si>
  <si>
    <r>
      <rPr>
        <b/>
        <sz val="11"/>
        <color theme="1"/>
        <rFont val="宋体"/>
        <charset val="134"/>
        <scheme val="minor"/>
      </rPr>
      <t>1.</t>
    </r>
    <r>
      <rPr>
        <sz val="11"/>
        <color theme="1"/>
        <rFont val="宋体"/>
        <charset val="134"/>
        <scheme val="minor"/>
      </rPr>
      <t xml:space="preserve">材质为冷轧钢：隔板和挂板0.8毫米，底框和立柱1.0毫米，顶0.6毫米，侧0.5毫米。产品表面采用环氧树脂粉末静电喷涂，200度以上高温固化处理，形成有效防腐蚀保护层，美观耐用，承重力强。单层承重200kg不变形。       分体式。
</t>
    </r>
    <r>
      <rPr>
        <b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.货架采用9层板，架体采用柱式结构，层板为活动式，可上下调整高。图片仅作参考。</t>
    </r>
  </si>
  <si>
    <t>个</t>
  </si>
  <si>
    <t>1000W*350D*2200H</t>
  </si>
  <si>
    <t>1165W*350D*2200H</t>
  </si>
  <si>
    <t>1130W*350D*2200H</t>
  </si>
  <si>
    <t>1065W*350D*2200H</t>
  </si>
  <si>
    <t>910W*350D*2200H</t>
  </si>
  <si>
    <t>1100W*350D*2200H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</si>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</sst>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228600</xdr:colOff>
      <xdr:row>4</xdr:row>
      <xdr:rowOff>381000</xdr:rowOff>
    </xdr:from>
    <xdr:to>
      <xdr:col>9</xdr:col>
      <xdr:colOff>1438275</xdr:colOff>
      <xdr:row>9</xdr:row>
      <xdr:rowOff>23993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0" y="2669540"/>
          <a:ext cx="1209675" cy="235966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11</xdr:row>
      <xdr:rowOff>165973</xdr:rowOff>
    </xdr:from>
    <xdr:to>
      <xdr:col>12</xdr:col>
      <xdr:colOff>647700</xdr:colOff>
      <xdr:row>31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450" y="5666740"/>
          <a:ext cx="9534525" cy="329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N5" sqref="N5"/>
    </sheetView>
  </sheetViews>
  <sheetFormatPr defaultColWidth="9" defaultRowHeight="13.5"/>
  <cols>
    <col min="1" max="1" width="4.375" customWidth="1"/>
    <col min="2" max="2" width="13.75" customWidth="1"/>
    <col min="3" max="3" width="6.875" hidden="1" customWidth="1"/>
    <col min="4" max="4" width="15.875" customWidth="1"/>
    <col min="5" max="5" width="15.25" customWidth="1"/>
    <col min="6" max="6" width="4.125" customWidth="1"/>
    <col min="7" max="7" width="7.875" customWidth="1"/>
    <col min="8" max="8" width="8.25" customWidth="1"/>
    <col min="9" max="9" width="9" customWidth="1"/>
    <col min="10" max="10" width="22.375" customWidth="1"/>
  </cols>
  <sheetData>
    <row r="1" ht="48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49.5" customHeight="1" spans="1:10">
      <c r="A2" s="4" t="s">
        <v>1</v>
      </c>
      <c r="B2" s="4" t="s">
        <v>2</v>
      </c>
      <c r="C2" s="4"/>
      <c r="D2" s="4" t="s">
        <v>3</v>
      </c>
      <c r="E2" s="5" t="s">
        <v>4</v>
      </c>
      <c r="F2" s="5" t="s">
        <v>5</v>
      </c>
      <c r="G2" s="4" t="s">
        <v>6</v>
      </c>
      <c r="H2" s="4" t="s">
        <v>7</v>
      </c>
      <c r="I2" s="6" t="s">
        <v>8</v>
      </c>
      <c r="J2" s="7" t="s">
        <v>9</v>
      </c>
    </row>
    <row r="3" ht="45.75" customHeight="1" spans="1:10">
      <c r="A3" s="8">
        <v>1</v>
      </c>
      <c r="B3" s="9" t="s">
        <v>10</v>
      </c>
      <c r="C3" s="8"/>
      <c r="D3" s="10" t="s">
        <v>11</v>
      </c>
      <c r="E3" s="11" t="s">
        <v>12</v>
      </c>
      <c r="F3" s="8" t="s">
        <v>13</v>
      </c>
      <c r="G3" s="8">
        <v>19</v>
      </c>
      <c r="H3" s="8">
        <f>1.05*19</f>
        <v>19.95</v>
      </c>
      <c r="I3" s="12">
        <v>14820</v>
      </c>
      <c r="J3" s="13"/>
    </row>
    <row r="4" ht="36.95" customHeight="1" spans="1:10">
      <c r="A4" s="8">
        <v>2</v>
      </c>
      <c r="B4" s="9" t="s">
        <v>10</v>
      </c>
      <c r="C4" s="8"/>
      <c r="D4" s="10" t="s">
        <v>14</v>
      </c>
      <c r="E4" s="14"/>
      <c r="F4" s="8" t="s">
        <v>13</v>
      </c>
      <c r="G4" s="8">
        <v>14</v>
      </c>
      <c r="H4" s="8">
        <f>1*14</f>
        <v>14</v>
      </c>
      <c r="I4" s="12">
        <v>10920</v>
      </c>
      <c r="J4" s="15"/>
    </row>
    <row r="5" ht="39" customHeight="1" spans="1:10">
      <c r="A5" s="8">
        <v>3</v>
      </c>
      <c r="B5" s="9" t="s">
        <v>10</v>
      </c>
      <c r="C5" s="8"/>
      <c r="D5" s="10" t="s">
        <v>15</v>
      </c>
      <c r="E5" s="14"/>
      <c r="F5" s="8" t="s">
        <v>13</v>
      </c>
      <c r="G5" s="8">
        <v>2</v>
      </c>
      <c r="H5" s="8">
        <f>1.165*2</f>
        <v>2.33</v>
      </c>
      <c r="I5" s="12">
        <v>1600</v>
      </c>
      <c r="J5" s="15"/>
    </row>
    <row r="6" ht="39" customHeight="1" spans="1:10">
      <c r="A6" s="8">
        <v>4</v>
      </c>
      <c r="B6" s="9" t="s">
        <v>10</v>
      </c>
      <c r="C6" s="8"/>
      <c r="D6" s="10" t="s">
        <v>16</v>
      </c>
      <c r="E6" s="14"/>
      <c r="F6" s="8" t="s">
        <v>13</v>
      </c>
      <c r="G6" s="8">
        <v>10</v>
      </c>
      <c r="H6" s="8">
        <f>1.13*10</f>
        <v>11.3</v>
      </c>
      <c r="I6" s="12">
        <v>8000</v>
      </c>
      <c r="J6" s="15"/>
    </row>
    <row r="7" ht="45" customHeight="1" spans="1:10">
      <c r="A7" s="8">
        <v>5</v>
      </c>
      <c r="B7" s="9" t="s">
        <v>10</v>
      </c>
      <c r="C7" s="8"/>
      <c r="D7" s="10" t="s">
        <v>17</v>
      </c>
      <c r="E7" s="14"/>
      <c r="F7" s="8" t="s">
        <v>13</v>
      </c>
      <c r="G7" s="8">
        <v>6</v>
      </c>
      <c r="H7" s="8">
        <f>1.065*6</f>
        <v>6.39</v>
      </c>
      <c r="I7" s="12">
        <v>4680</v>
      </c>
      <c r="J7" s="15"/>
    </row>
    <row r="8" ht="36.95" customHeight="1" spans="1:10">
      <c r="A8" s="8">
        <v>6</v>
      </c>
      <c r="B8" s="9" t="s">
        <v>10</v>
      </c>
      <c r="C8" s="8"/>
      <c r="D8" s="10" t="s">
        <v>18</v>
      </c>
      <c r="E8" s="14"/>
      <c r="F8" s="8" t="s">
        <v>13</v>
      </c>
      <c r="G8" s="8">
        <v>3</v>
      </c>
      <c r="H8" s="8">
        <f>0.91*3</f>
        <v>2.73</v>
      </c>
      <c r="I8" s="12">
        <v>2340</v>
      </c>
      <c r="J8" s="15"/>
    </row>
    <row r="9" ht="54" customHeight="1" spans="1:10">
      <c r="A9" s="8">
        <v>7</v>
      </c>
      <c r="B9" s="9" t="s">
        <v>10</v>
      </c>
      <c r="C9" s="8"/>
      <c r="D9" s="10" t="s">
        <v>19</v>
      </c>
      <c r="E9" s="16"/>
      <c r="F9" s="8" t="s">
        <v>13</v>
      </c>
      <c r="G9" s="8">
        <v>2</v>
      </c>
      <c r="H9" s="8">
        <f>1.1*2</f>
        <v>2.2</v>
      </c>
      <c r="I9" s="12">
        <v>1600</v>
      </c>
      <c r="J9" s="17"/>
    </row>
    <row r="10" ht="25.5" customHeight="1" spans="1:10">
      <c r="A10" s="18" t="s">
        <v>20</v>
      </c>
      <c r="B10" s="19"/>
      <c r="C10" s="20"/>
      <c r="D10" s="20"/>
      <c r="E10" s="20"/>
      <c r="F10" s="20"/>
      <c r="G10" s="20"/>
      <c r="H10" s="21">
        <f>SUM(H3:H9)</f>
        <v>58.9</v>
      </c>
      <c r="I10" s="8">
        <f>SUM(I3:I9)</f>
        <v>43960</v>
      </c>
      <c r="J10" s="22"/>
    </row>
  </sheetData>
  <mergeCells count="4">
    <mergeCell ref="A1:J1"/>
    <mergeCell ref="A10:B10"/>
    <mergeCell ref="E3:E9"/>
    <mergeCell ref="J3:J9"/>
  </mergeCells>
  <printOptions horizontalCentered="1"/>
  <pageMargins left="0.590551181102362" right="0.669291338582677" top="0.551181102362205" bottom="0.590551181102362" header="0.511811023622047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叶恒</cp:lastModifiedBy>
  <dcterms:created xsi:type="dcterms:W3CDTF">2024-01-14T01:32:00Z</dcterms:created>
  <cp:lastPrinted>2026-04-02T08:05:00Z</cp:lastPrinted>
  <dcterms:modified xsi:type="dcterms:W3CDTF">2026-05-25T08:22:15Z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421D72A16DFA45C7886D673482A8125F_13</vt:lpwstr>
  </property>
  <property fmtid="{D5CDD505-2E9C-101B-9397-08002B2CF9AE}" pid="4" name="CalculationRule">
    <vt:i4>0</vt:i4>
  </property>
</Properties>
</file>