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报价表" sheetId="4" r:id="rId1"/>
  </sheets>
  <definedNames>
    <definedName name="_xlnm.Print_Titles" localSheetId="0">报价表!$2:$2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<sst xmlns="http://schemas.openxmlformats.org/spreadsheetml/2006/main" count="134" uniqueCount="99">
  <si>
    <t>层流病房家具技术参数要求及采购明细清单</t>
  </si>
  <si>
    <t>序
号</t>
  </si>
  <si>
    <t>位置</t>
  </si>
  <si>
    <t>品名</t>
  </si>
  <si>
    <t>规格（W*D*H)
mm</t>
  </si>
  <si>
    <t>单位</t>
  </si>
  <si>
    <t>数量</t>
  </si>
  <si>
    <t>拟定采购单价最高限价
（元）</t>
  </si>
  <si>
    <t>预算
金额
(元)</t>
  </si>
  <si>
    <t>参考图</t>
  </si>
  <si>
    <t>材质及要求说明</t>
  </si>
  <si>
    <t>女
更衣室</t>
  </si>
  <si>
    <t>更衣柜</t>
  </si>
  <si>
    <t>约3600*600*2660</t>
  </si>
  <si>
    <t>个</t>
  </si>
  <si>
    <t>1、基材选用E1级优质实木多层夹板（多层生态板），侧板、面板、底板、门板及层板均为18mm厚，背板厚9mm。甲醛含量≤0.1mg/L。木纹理清晰、结构均匀、无结疤、腐朽、裂纹、虫眼等缺陷，无色差、色泽美观，优质五金配件。
2、一个柜，12门。</t>
  </si>
  <si>
    <t>更衣凳</t>
  </si>
  <si>
    <t>约1200*350*300</t>
  </si>
  <si>
    <t>张</t>
  </si>
  <si>
    <t>基材选用E1级优质颗粒板，坐板厚≥25mm，甲醛含量≤0.5mg/L。木纹理清晰、结构均匀、无结疤、腐朽、裂纹、虫眼等缺陷，无色差、色泽美观，优质五金配件。钢架采用5*5CM 加厚钢架</t>
  </si>
  <si>
    <t>1室(缓冲间)</t>
  </si>
  <si>
    <t>洗手衣
储物柜</t>
  </si>
  <si>
    <t>约2150*600*2000</t>
  </si>
  <si>
    <t>1、基材选用E1级优质实木多层夹板（多层生态板），侧板、面板、底板、门板及层板均为18mm厚，背板厚9mm。甲醛含量≤0.1mg/L。木纹理清晰、结构均匀、无结疤、腐朽、裂纹、虫眼等缺陷，无色差、色泽美观，优质五金配件。
2、1个柜，20门，每门尺寸约400*400</t>
  </si>
  <si>
    <t>室内鞋柜</t>
  </si>
  <si>
    <t>约1200*300*1000</t>
  </si>
  <si>
    <t>1、基材选用E1级优质实木多层夹板（多层生态板），侧板、面板、底板、门板及层板均为18mm厚，背板厚9mm。甲醛含量≤0.1mg/L。木纹理清晰、结构均匀、无结疤、腐朽、裂纹、虫眼等缺陷，无色差、色泽美观，优质五金配件。
2、不做柜门，底部是镂空，分5层</t>
  </si>
  <si>
    <t>室外鞋柜</t>
  </si>
  <si>
    <t>1、基材选用E1级优质实木多层夹板（多层生态板），侧板、面板、底板、门板及层板均为18mm厚，背板厚9mm。甲醛含量≤0.1mg/L。木纹理清晰、结构均匀、无结疤、腐朽、裂纹、虫眼等缺陷，无色差、色泽美观，优质五金配件。
2、不做柜门，底部是镂空，分6层</t>
  </si>
  <si>
    <t>地台</t>
  </si>
  <si>
    <t>约2350*2247*100</t>
  </si>
  <si>
    <t>㎡</t>
  </si>
  <si>
    <t>基材选用E1级优质实木多层夹板（多层生态板），板材均为18mm厚。甲醛含量≤0.1mg/L。木纹理清晰、结构均匀、无结疤、腐朽、裂纹、虫眼等缺陷，无色差、色泽美观，优质五金配件。</t>
  </si>
  <si>
    <t>男
更衣室</t>
  </si>
  <si>
    <t>约1680*600*2100</t>
  </si>
  <si>
    <t>1、基材选用E1级优质实木多层夹板（多层生态板），侧板、面板、底板、门板及层板均为18mm厚，背板厚9mm。甲醛含量≤0.1mg/L。木纹理清晰、结构均匀、无结疤、腐朽、裂纹、虫眼等缺陷，无色差、色泽美观，优质五金配件。
2、一个柜，6门,门尺寸840*970mm，柜顶预留50CM通风</t>
  </si>
  <si>
    <t>基材选用E1级优质颗粒板，坐板厚≥25mm，甲醛含量≤0.5mg/L。木纹理清晰、结构均匀、无结疤、腐朽、裂纹、虫眼等缺陷，无色差、色泽美观，优质五金配件。钢架采用5*5CM 加厚钢架。</t>
  </si>
  <si>
    <t>餐厅</t>
  </si>
  <si>
    <t>电脑
书架台</t>
  </si>
  <si>
    <t>约2000*600*2400</t>
  </si>
  <si>
    <t>套</t>
  </si>
  <si>
    <t>基材选用E1级优质实木多层夹板（多层生态板），侧板、面板、底板、门板及层板均为18mm厚，背板厚9mm。甲醛含量≤0.1mg/L。木纹理清晰、结构均匀、无结疤、腐朽、裂纹、虫眼等缺陷，无色差、色泽美观，优质五金配件。</t>
  </si>
  <si>
    <t>订制
异形台</t>
  </si>
  <si>
    <t>约1110*1200*888</t>
  </si>
  <si>
    <t>墙柜</t>
  </si>
  <si>
    <t>约500*130*600</t>
  </si>
  <si>
    <t>沙发</t>
  </si>
  <si>
    <t>约1500*600*1050</t>
  </si>
  <si>
    <t>基材选用E1级优质实木多层夹板（多层生态板），侧板、面板、底板、门板及层板均为18mm厚，背板厚9mm。甲醛含量≤0.1mg/L。木纹理清晰、结构均匀、无结疤、腐朽、裂纹、虫眼等缺陷，无色差、色泽美观，优质五金配件。座板靠背采用高密度海绵，蒙西皮</t>
  </si>
  <si>
    <t>开放格柜</t>
  </si>
  <si>
    <t>约800*420*2660</t>
  </si>
  <si>
    <t>1、基材选用E1级优质实木多层夹板（多层生态板），侧板、面板、底板、门板及层板均为18mm厚，背板厚9mm。甲醛含量≤0.1mg/L。木纹理清晰、结构均匀、无结疤、腐朽、裂纹、虫眼等缺陷，无色差、色泽美观，优质五金配件。
2、无门</t>
  </si>
  <si>
    <t>微波炉柜     小家电开放柜</t>
  </si>
  <si>
    <t>约1000*420*900</t>
  </si>
  <si>
    <t>基材选用E1级环保级别多层实木板，甲醛含量≤0.1mg/L。木纹理清晰、结构均匀、无结疤、腐朽、裂纹、虫眼等缺陷，无色差、色泽美观，优质五金配件。</t>
  </si>
  <si>
    <t>会议台</t>
  </si>
  <si>
    <t>约2400*900*760</t>
  </si>
  <si>
    <t>基材选用E1级环保级别高密度板，板厚25mm，甲醛含量≤0.5mg/L。木纹理清晰、结构均匀、无结疤、腐朽、裂纹、虫眼等缺陷，无色差、色泽美观，优质五金配件。</t>
  </si>
  <si>
    <t xml:space="preserve">会议椅 </t>
  </si>
  <si>
    <t xml:space="preserve">常规 </t>
  </si>
  <si>
    <t>采用全橡木制作，座板加高密度海绵，扪黑色西皮</t>
  </si>
  <si>
    <t>护士站</t>
  </si>
  <si>
    <t>护士站台</t>
  </si>
  <si>
    <t>约5260*600*910</t>
  </si>
  <si>
    <t>1、整体采用E1级高密度板，喷烤漆，台面采用石英石,台面高910mm.
2、图片仅作参考，实际需根据场地、采购人要求设计。</t>
  </si>
  <si>
    <t>办公台</t>
  </si>
  <si>
    <t>3400*600*760</t>
  </si>
  <si>
    <t>基材选用E1级优质实木多层夹板（多层生态板）板厚18mm，背板厚为9mm，甲醛含量≤0.1mg/L。木纹理清晰、结构均匀、无结疤、腐朽、裂纹、虫眼等缺陷，无色差、色泽美观，优质五金配件。</t>
  </si>
  <si>
    <t>治疗1室</t>
  </si>
  <si>
    <t>治疗台</t>
  </si>
  <si>
    <t>约6120*500*900</t>
  </si>
  <si>
    <t>1、柜体采用1.0电解板，钢板厚度≥1.0mm，表面光滑、平整，不易损伤。表面颜色靓丽，采用静电抗菌粉末喷涂处理，具有环保、抑菌、防锈、耐腐蚀、绝缘性高、附着力强、耐摩擦等技术特点。
2、柜体采用一字型鹅颈拉手。需要改4个柜子做成推拉柜放大输液用,图片仅作参考，按实际情况设计生产,设计具有外观新颖、简洁，符合现代医务潮流，耐消毒耐腐蚀易清洁。
3、采用阻尼铰链，耐腐蚀、承重、经久耐用；
4、抽屉采用三节静音导轨，经久耐用。设有安全装置，防止抽屉随惯性滑出。
5、台面采用12mm医用复合亚克力台面，其材料厚度≥1.2cm，耐酸耐碱，抗污染防渗透、不变形不上色、无缝隙易清洁打理，耐磨、耐刮损、耐冲击、耐高温、抗紫外线、抗污垢、防火、防静电，具有阻燃性、无毒等技术特点，符合医院高标准的环境卫生要求。
6、踢脚线采用SUS304不锈钢板材，距地10cm/15cm，符合医院存放药品院感要求；</t>
  </si>
  <si>
    <t>约4900*500*900(配治疗柜加高到2.65米）</t>
  </si>
  <si>
    <t>被服间</t>
  </si>
  <si>
    <t>不锈钢台</t>
  </si>
  <si>
    <t>约1500*800*800</t>
  </si>
  <si>
    <t>采用优质304不锈钢，不锈钢板厚1.0mm。可承重500斤，台面厚度45MM，φ38mm，面板框架加固。</t>
  </si>
  <si>
    <t>被服柜</t>
  </si>
  <si>
    <t>约5330*600*2660</t>
  </si>
  <si>
    <t>1、基材选用E1级优质实木多层夹板（多层生态板），侧板、面板、底板、门板及层板均为18mm厚，背板厚9mm。甲醛含量≤0.1mg/L。木纹理清晰、结构均匀、无结疤、腐朽、裂纹、虫眼等缺陷，无色差、色泽美观，优质五金配件。
2、由3个柜子组成，每个柜子6个门。</t>
  </si>
  <si>
    <t>治疗2室</t>
  </si>
  <si>
    <t>约3290*500*900</t>
  </si>
  <si>
    <t>1、柜体采用1.0电解板，钢板厚度≥1.0mm，表面光滑、平整，不易损伤。表面颜色靓丽，采用静电抗菌粉末喷涂处理，具有环保、抑菌、防锈、耐腐蚀、绝缘性高、附着力强、耐摩擦等技术特点。
2、柜体采用一字型鹅颈拉手。图片仅作参考，按实际情况设计生产，设计具有外观新颖、简洁，符合现代医务潮流，耐消毒耐腐蚀易清洁。
3、采用阻尼铰链，耐腐蚀、承重、经久耐用；
4、抽屉采用三节静音导轨，经久耐用。设有安全装置，防止抽屉随惯性滑出。
5、台面采用12mm医用复合亚克力台面，其材料厚度≥1.2cm，耐酸耐碱，抗污染防渗透、不变形不上色、无缝隙易清洁打理，耐磨、耐刮损、耐冲击、耐高温、抗紫外线、抗污垢、防火、防静电，具有阻燃性、无毒等技术特点，符合医院高标准的环境卫生要求。
6、踢脚线采用SUS304不锈钢板材，距地10cm/15cm，符合医院存放药品院感要求；</t>
  </si>
  <si>
    <t>设备1间</t>
  </si>
  <si>
    <t>不锈钢货架（四块层板）</t>
  </si>
  <si>
    <t>约2000*600*2000</t>
  </si>
  <si>
    <t>采用304不锈钢，不锈钢板厚1.0mm。1.蝴蝶孔位设计，可调节。可根据货物需求上下可随意调节层板，立柱由3个横撑2个斜撑以螺栓连接而成。
2.不摇晃横梁，加宽加厚挂爪，增加受力面积，稳定性强，调节方便，安装便捷。
3.加强筋加强承重，板层底部焊接加强筋处理，使其不易变形承受力更牢靠，更稳定，承重更强。货架每层承重≥650公斤</t>
  </si>
  <si>
    <t>约1500*600*2000</t>
  </si>
  <si>
    <t>设备2间</t>
  </si>
  <si>
    <t>格子柜</t>
  </si>
  <si>
    <t>约2460*600*2660</t>
  </si>
  <si>
    <t>1、基材选用E1级优质实木多层夹板（多层生态板），侧板、面板、底板、门板及层板均为18mm厚，背板厚9mm。甲醛含量≤0.1mg/L。木纹理清晰、结构均匀、无结疤、腐朽、裂纹、虫眼等缺陷，无色差、色泽美观，优质五金配件。
2、每个格子大小约430*400，有门。</t>
  </si>
  <si>
    <t>设备3间</t>
  </si>
  <si>
    <t>采用304不锈钢，不锈钢板厚1.0mm。1.蝴蝶孔位设计，可调节。可根据货物需求上下可随意调节层板，立柱由3个横撑2个斜撑以螺栓连接而成。
2.不摇晃横梁，加宽加厚挂爪，增加受力面积，稳定性强，调节方便，安装便捷。
3.加强筋加强承重，板层底部焊接加强筋处理，使其不易变形承受力更牢靠，更稳定，承重更强。货架每层承重≥650公斤。</t>
  </si>
  <si>
    <t>实木椅</t>
  </si>
  <si>
    <t>520*450*872</t>
  </si>
  <si>
    <t>尺寸：520*450*872椅高900，凳板离地440，坐板400*400，采用全橡胶木实木制作，脚柱粗60*30，横梁粗20*30，存在一定弯度的手工艺，主体结构连接用传统的手工艺榫卯连接。</t>
  </si>
  <si>
    <t>合计金额：</t>
  </si>
  <si>
    <t>图片仅作参考，如图片跟尺寸规格冲突，以名称、规格及说明为主要参考。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</si>
</sst>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6" Type="http://schemas.openxmlformats.org/officeDocument/2006/relationships/image" Target="../media/image26.png"/><Relationship Id="rId25" Type="http://schemas.openxmlformats.org/officeDocument/2006/relationships/image" Target="../media/image25.png"/><Relationship Id="rId24" Type="http://schemas.openxmlformats.org/officeDocument/2006/relationships/image" Target="../media/image24.pn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png"/><Relationship Id="rId2" Type="http://schemas.openxmlformats.org/officeDocument/2006/relationships/image" Target="../media/image2.pn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19050</xdr:colOff>
      <xdr:row>3</xdr:row>
      <xdr:rowOff>38137</xdr:rowOff>
    </xdr:from>
    <xdr:to>
      <xdr:col>8</xdr:col>
      <xdr:colOff>1285875</xdr:colOff>
      <xdr:row>3</xdr:row>
      <xdr:rowOff>1200150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724275" y="2590800"/>
          <a:ext cx="1266825" cy="1162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21590</xdr:colOff>
      <xdr:row>2</xdr:row>
      <xdr:rowOff>75565</xdr:rowOff>
    </xdr:from>
    <xdr:to>
      <xdr:col>8</xdr:col>
      <xdr:colOff>1285875</xdr:colOff>
      <xdr:row>2</xdr:row>
      <xdr:rowOff>936625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726815" y="1561465"/>
          <a:ext cx="1264285" cy="861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</xdr:colOff>
      <xdr:row>5</xdr:row>
      <xdr:rowOff>69215</xdr:rowOff>
    </xdr:from>
    <xdr:to>
      <xdr:col>8</xdr:col>
      <xdr:colOff>1209675</xdr:colOff>
      <xdr:row>5</xdr:row>
      <xdr:rowOff>709930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3756025" y="5034915"/>
          <a:ext cx="1158875" cy="640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60960</xdr:colOff>
      <xdr:row>4</xdr:row>
      <xdr:rowOff>326390</xdr:rowOff>
    </xdr:from>
    <xdr:to>
      <xdr:col>8</xdr:col>
      <xdr:colOff>1193165</xdr:colOff>
      <xdr:row>4</xdr:row>
      <xdr:rowOff>990600</xdr:rowOff>
    </xdr:to>
    <xdr:pic>
      <xdr:nvPicPr>
        <xdr:cNvPr id="5" name="图片 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3766185" y="4174490"/>
          <a:ext cx="1132205" cy="664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132080</xdr:colOff>
      <xdr:row>8</xdr:row>
      <xdr:rowOff>167640</xdr:rowOff>
    </xdr:from>
    <xdr:to>
      <xdr:col>8</xdr:col>
      <xdr:colOff>1195070</xdr:colOff>
      <xdr:row>8</xdr:row>
      <xdr:rowOff>854710</xdr:rowOff>
    </xdr:to>
    <xdr:pic>
      <xdr:nvPicPr>
        <xdr:cNvPr id="6" name="图片 5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3837305" y="7851140"/>
          <a:ext cx="1062990" cy="687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85725</xdr:colOff>
      <xdr:row>10</xdr:row>
      <xdr:rowOff>58420</xdr:rowOff>
    </xdr:from>
    <xdr:to>
      <xdr:col>8</xdr:col>
      <xdr:colOff>1167130</xdr:colOff>
      <xdr:row>10</xdr:row>
      <xdr:rowOff>638175</xdr:rowOff>
    </xdr:to>
    <xdr:pic>
      <xdr:nvPicPr>
        <xdr:cNvPr id="8" name="图片 7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3790950" y="9456420"/>
          <a:ext cx="1081405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42388</xdr:colOff>
      <xdr:row>11</xdr:row>
      <xdr:rowOff>227294</xdr:rowOff>
    </xdr:from>
    <xdr:to>
      <xdr:col>8</xdr:col>
      <xdr:colOff>1285876</xdr:colOff>
      <xdr:row>11</xdr:row>
      <xdr:rowOff>781051</xdr:rowOff>
    </xdr:to>
    <xdr:pic>
      <xdr:nvPicPr>
        <xdr:cNvPr id="9" name="图片 8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3747135" y="10424795"/>
          <a:ext cx="1243965" cy="554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14</xdr:row>
      <xdr:rowOff>147955</xdr:rowOff>
    </xdr:from>
    <xdr:to>
      <xdr:col>8</xdr:col>
      <xdr:colOff>1040168</xdr:colOff>
      <xdr:row>14</xdr:row>
      <xdr:rowOff>944245</xdr:rowOff>
    </xdr:to>
    <xdr:pic>
      <xdr:nvPicPr>
        <xdr:cNvPr id="11" name="图片 10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3924300" y="13063855"/>
          <a:ext cx="821055" cy="796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142875</xdr:colOff>
      <xdr:row>15</xdr:row>
      <xdr:rowOff>84455</xdr:rowOff>
    </xdr:from>
    <xdr:to>
      <xdr:col>8</xdr:col>
      <xdr:colOff>1289685</xdr:colOff>
      <xdr:row>15</xdr:row>
      <xdr:rowOff>859790</xdr:rowOff>
    </xdr:to>
    <xdr:pic>
      <xdr:nvPicPr>
        <xdr:cNvPr id="12" name="图片 11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3848100" y="14092555"/>
          <a:ext cx="1146810" cy="775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123825</xdr:colOff>
      <xdr:row>28</xdr:row>
      <xdr:rowOff>151765</xdr:rowOff>
    </xdr:from>
    <xdr:to>
      <xdr:col>8</xdr:col>
      <xdr:colOff>1231900</xdr:colOff>
      <xdr:row>28</xdr:row>
      <xdr:rowOff>1136650</xdr:rowOff>
    </xdr:to>
    <xdr:pic>
      <xdr:nvPicPr>
        <xdr:cNvPr id="13" name="图片 12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3829050" y="29885640"/>
          <a:ext cx="1108075" cy="984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100331</xdr:colOff>
      <xdr:row>26</xdr:row>
      <xdr:rowOff>14606</xdr:rowOff>
    </xdr:from>
    <xdr:to>
      <xdr:col>8</xdr:col>
      <xdr:colOff>1123951</xdr:colOff>
      <xdr:row>26</xdr:row>
      <xdr:rowOff>847726</xdr:rowOff>
    </xdr:to>
    <xdr:pic>
      <xdr:nvPicPr>
        <xdr:cNvPr id="15" name="图片 14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3805555" y="27872055"/>
          <a:ext cx="1023620" cy="833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135890</xdr:colOff>
      <xdr:row>25</xdr:row>
      <xdr:rowOff>29211</xdr:rowOff>
    </xdr:from>
    <xdr:to>
      <xdr:col>8</xdr:col>
      <xdr:colOff>1143000</xdr:colOff>
      <xdr:row>25</xdr:row>
      <xdr:rowOff>933450</xdr:rowOff>
    </xdr:to>
    <xdr:pic>
      <xdr:nvPicPr>
        <xdr:cNvPr id="16" name="图片 15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3841115" y="26867485"/>
          <a:ext cx="1007110" cy="904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73660</xdr:colOff>
      <xdr:row>27</xdr:row>
      <xdr:rowOff>18415</xdr:rowOff>
    </xdr:from>
    <xdr:to>
      <xdr:col>8</xdr:col>
      <xdr:colOff>1246505</xdr:colOff>
      <xdr:row>27</xdr:row>
      <xdr:rowOff>796925</xdr:rowOff>
    </xdr:to>
    <xdr:pic>
      <xdr:nvPicPr>
        <xdr:cNvPr id="17" name="图片 16"/>
        <xdr:cNvPicPr>
          <a:picLocks noChangeAspect="1"/>
        </xdr:cNvPicPr>
      </xdr:nvPicPr>
      <xdr:blipFill>
        <a:blip r:embed="rId13" cstate="print"/>
        <a:stretch>
          <a:fillRect/>
        </a:stretch>
      </xdr:blipFill>
      <xdr:spPr>
        <a:xfrm>
          <a:off x="3778885" y="28895040"/>
          <a:ext cx="1172845" cy="778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258445</xdr:colOff>
      <xdr:row>22</xdr:row>
      <xdr:rowOff>104775</xdr:rowOff>
    </xdr:from>
    <xdr:to>
      <xdr:col>8</xdr:col>
      <xdr:colOff>1238250</xdr:colOff>
      <xdr:row>22</xdr:row>
      <xdr:rowOff>1043305</xdr:rowOff>
    </xdr:to>
    <xdr:pic>
      <xdr:nvPicPr>
        <xdr:cNvPr id="18" name="图片 17"/>
        <xdr:cNvPicPr>
          <a:picLocks noChangeAspect="1"/>
        </xdr:cNvPicPr>
      </xdr:nvPicPr>
      <xdr:blipFill>
        <a:blip r:embed="rId14" cstate="print"/>
        <a:stretch>
          <a:fillRect/>
        </a:stretch>
      </xdr:blipFill>
      <xdr:spPr>
        <a:xfrm>
          <a:off x="3963670" y="21999575"/>
          <a:ext cx="979805" cy="938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138430</xdr:colOff>
      <xdr:row>23</xdr:row>
      <xdr:rowOff>228600</xdr:rowOff>
    </xdr:from>
    <xdr:to>
      <xdr:col>8</xdr:col>
      <xdr:colOff>1266825</xdr:colOff>
      <xdr:row>23</xdr:row>
      <xdr:rowOff>990599</xdr:rowOff>
    </xdr:to>
    <xdr:pic>
      <xdr:nvPicPr>
        <xdr:cNvPr id="19" name="图片 18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3843655" y="23237825"/>
          <a:ext cx="1128395" cy="761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33655</xdr:colOff>
      <xdr:row>20</xdr:row>
      <xdr:rowOff>248285</xdr:rowOff>
    </xdr:from>
    <xdr:to>
      <xdr:col>8</xdr:col>
      <xdr:colOff>1266825</xdr:colOff>
      <xdr:row>20</xdr:row>
      <xdr:rowOff>1192530</xdr:rowOff>
    </xdr:to>
    <xdr:pic>
      <xdr:nvPicPr>
        <xdr:cNvPr id="20" name="图片 19"/>
        <xdr:cNvPicPr>
          <a:picLocks noChangeAspect="1"/>
        </xdr:cNvPicPr>
      </xdr:nvPicPr>
      <xdr:blipFill>
        <a:blip r:embed="rId16" cstate="print"/>
        <a:stretch>
          <a:fillRect/>
        </a:stretch>
      </xdr:blipFill>
      <xdr:spPr>
        <a:xfrm>
          <a:off x="3738880" y="19018885"/>
          <a:ext cx="123317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52070</xdr:colOff>
      <xdr:row>21</xdr:row>
      <xdr:rowOff>209550</xdr:rowOff>
    </xdr:from>
    <xdr:to>
      <xdr:col>8</xdr:col>
      <xdr:colOff>1257300</xdr:colOff>
      <xdr:row>21</xdr:row>
      <xdr:rowOff>1095375</xdr:rowOff>
    </xdr:to>
    <xdr:pic>
      <xdr:nvPicPr>
        <xdr:cNvPr id="21" name="图片 20"/>
        <xdr:cNvPicPr>
          <a:picLocks noChangeAspect="1"/>
        </xdr:cNvPicPr>
      </xdr:nvPicPr>
      <xdr:blipFill>
        <a:blip r:embed="rId17" cstate="print"/>
        <a:stretch>
          <a:fillRect/>
        </a:stretch>
      </xdr:blipFill>
      <xdr:spPr>
        <a:xfrm>
          <a:off x="3757295" y="20542250"/>
          <a:ext cx="1205230" cy="885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16986</xdr:colOff>
      <xdr:row>24</xdr:row>
      <xdr:rowOff>924401</xdr:rowOff>
    </xdr:from>
    <xdr:to>
      <xdr:col>8</xdr:col>
      <xdr:colOff>1304925</xdr:colOff>
      <xdr:row>24</xdr:row>
      <xdr:rowOff>1868646</xdr:rowOff>
    </xdr:to>
    <xdr:pic>
      <xdr:nvPicPr>
        <xdr:cNvPr id="22" name="图片 21"/>
        <xdr:cNvPicPr>
          <a:picLocks noChangeAspect="1"/>
        </xdr:cNvPicPr>
      </xdr:nvPicPr>
      <xdr:blipFill>
        <a:blip r:embed="rId16" cstate="print"/>
        <a:stretch>
          <a:fillRect/>
        </a:stretch>
      </xdr:blipFill>
      <xdr:spPr>
        <a:xfrm>
          <a:off x="3721735" y="25114250"/>
          <a:ext cx="1288415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</xdr:colOff>
      <xdr:row>18</xdr:row>
      <xdr:rowOff>71120</xdr:rowOff>
    </xdr:from>
    <xdr:to>
      <xdr:col>8</xdr:col>
      <xdr:colOff>1304925</xdr:colOff>
      <xdr:row>18</xdr:row>
      <xdr:rowOff>1099820</xdr:rowOff>
    </xdr:to>
    <xdr:pic>
      <xdr:nvPicPr>
        <xdr:cNvPr id="23" name="图片 22"/>
        <xdr:cNvPicPr>
          <a:picLocks noChangeAspect="1"/>
        </xdr:cNvPicPr>
      </xdr:nvPicPr>
      <xdr:blipFill>
        <a:blip r:embed="rId18" cstate="print"/>
        <a:stretch>
          <a:fillRect/>
        </a:stretch>
      </xdr:blipFill>
      <xdr:spPr>
        <a:xfrm>
          <a:off x="3816985" y="16841470"/>
          <a:ext cx="1193165" cy="1028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16</xdr:row>
      <xdr:rowOff>37465</xdr:rowOff>
    </xdr:from>
    <xdr:to>
      <xdr:col>8</xdr:col>
      <xdr:colOff>1210945</xdr:colOff>
      <xdr:row>16</xdr:row>
      <xdr:rowOff>809625</xdr:rowOff>
    </xdr:to>
    <xdr:pic>
      <xdr:nvPicPr>
        <xdr:cNvPr id="24" name="图片 23"/>
        <xdr:cNvPicPr>
          <a:picLocks noChangeAspect="1"/>
        </xdr:cNvPicPr>
      </xdr:nvPicPr>
      <xdr:blipFill>
        <a:blip r:embed="rId19" cstate="print"/>
        <a:stretch>
          <a:fillRect/>
        </a:stretch>
      </xdr:blipFill>
      <xdr:spPr>
        <a:xfrm>
          <a:off x="3782060" y="15007590"/>
          <a:ext cx="1134110" cy="772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72390</xdr:colOff>
      <xdr:row>6</xdr:row>
      <xdr:rowOff>34925</xdr:rowOff>
    </xdr:from>
    <xdr:to>
      <xdr:col>8</xdr:col>
      <xdr:colOff>1314450</xdr:colOff>
      <xdr:row>6</xdr:row>
      <xdr:rowOff>713740</xdr:rowOff>
    </xdr:to>
    <xdr:pic>
      <xdr:nvPicPr>
        <xdr:cNvPr id="7" name="图片 6"/>
        <xdr:cNvPicPr>
          <a:picLocks noChangeAspect="1"/>
        </xdr:cNvPicPr>
      </xdr:nvPicPr>
      <xdr:blipFill>
        <a:blip r:embed="rId20" cstate="print"/>
        <a:stretch>
          <a:fillRect/>
        </a:stretch>
      </xdr:blipFill>
      <xdr:spPr>
        <a:xfrm>
          <a:off x="3777615" y="6080125"/>
          <a:ext cx="1242060" cy="678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116206</xdr:colOff>
      <xdr:row>9</xdr:row>
      <xdr:rowOff>85724</xdr:rowOff>
    </xdr:from>
    <xdr:to>
      <xdr:col>8</xdr:col>
      <xdr:colOff>1190626</xdr:colOff>
      <xdr:row>9</xdr:row>
      <xdr:rowOff>628649</xdr:rowOff>
    </xdr:to>
    <xdr:pic>
      <xdr:nvPicPr>
        <xdr:cNvPr id="26" name="图片 25"/>
        <xdr:cNvPicPr>
          <a:picLocks noChangeAspect="1"/>
        </xdr:cNvPicPr>
      </xdr:nvPicPr>
      <xdr:blipFill>
        <a:blip r:embed="rId21" cstate="print"/>
        <a:stretch>
          <a:fillRect/>
        </a:stretch>
      </xdr:blipFill>
      <xdr:spPr>
        <a:xfrm>
          <a:off x="3821430" y="8771890"/>
          <a:ext cx="1074420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24130</xdr:colOff>
      <xdr:row>13</xdr:row>
      <xdr:rowOff>224154</xdr:rowOff>
    </xdr:from>
    <xdr:to>
      <xdr:col>8</xdr:col>
      <xdr:colOff>1262704</xdr:colOff>
      <xdr:row>13</xdr:row>
      <xdr:rowOff>838199</xdr:rowOff>
    </xdr:to>
    <xdr:pic>
      <xdr:nvPicPr>
        <xdr:cNvPr id="27" name="图片 26"/>
        <xdr:cNvPicPr>
          <a:picLocks noChangeAspect="1"/>
        </xdr:cNvPicPr>
      </xdr:nvPicPr>
      <xdr:blipFill>
        <a:blip r:embed="rId22" cstate="print"/>
        <a:stretch>
          <a:fillRect/>
        </a:stretch>
      </xdr:blipFill>
      <xdr:spPr>
        <a:xfrm>
          <a:off x="3729355" y="12047220"/>
          <a:ext cx="1238250" cy="614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249555</xdr:colOff>
      <xdr:row>17</xdr:row>
      <xdr:rowOff>32386</xdr:rowOff>
    </xdr:from>
    <xdr:to>
      <xdr:col>8</xdr:col>
      <xdr:colOff>971550</xdr:colOff>
      <xdr:row>17</xdr:row>
      <xdr:rowOff>771526</xdr:rowOff>
    </xdr:to>
    <xdr:pic>
      <xdr:nvPicPr>
        <xdr:cNvPr id="29" name="图片 28"/>
        <xdr:cNvPicPr>
          <a:picLocks noChangeAspect="1"/>
        </xdr:cNvPicPr>
      </xdr:nvPicPr>
      <xdr:blipFill>
        <a:blip r:embed="rId23" cstate="print"/>
        <a:stretch>
          <a:fillRect/>
        </a:stretch>
      </xdr:blipFill>
      <xdr:spPr>
        <a:xfrm>
          <a:off x="3954780" y="16012160"/>
          <a:ext cx="721995" cy="739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50165</xdr:colOff>
      <xdr:row>12</xdr:row>
      <xdr:rowOff>171450</xdr:rowOff>
    </xdr:from>
    <xdr:to>
      <xdr:col>8</xdr:col>
      <xdr:colOff>1120140</xdr:colOff>
      <xdr:row>12</xdr:row>
      <xdr:rowOff>657225</xdr:rowOff>
    </xdr:to>
    <xdr:pic>
      <xdr:nvPicPr>
        <xdr:cNvPr id="10" name="图片 9"/>
        <xdr:cNvPicPr>
          <a:picLocks noChangeAspect="1"/>
        </xdr:cNvPicPr>
      </xdr:nvPicPr>
      <xdr:blipFill>
        <a:blip r:embed="rId24" cstate="print"/>
        <a:stretch>
          <a:fillRect/>
        </a:stretch>
      </xdr:blipFill>
      <xdr:spPr>
        <a:xfrm>
          <a:off x="3755390" y="11182350"/>
          <a:ext cx="1069975" cy="48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99060</xdr:colOff>
      <xdr:row>29</xdr:row>
      <xdr:rowOff>201295</xdr:rowOff>
    </xdr:from>
    <xdr:to>
      <xdr:col>8</xdr:col>
      <xdr:colOff>1243330</xdr:colOff>
      <xdr:row>29</xdr:row>
      <xdr:rowOff>1095375</xdr:rowOff>
    </xdr:to>
    <xdr:pic>
      <xdr:nvPicPr>
        <xdr:cNvPr id="30" name="图片 29"/>
        <xdr:cNvPicPr>
          <a:picLocks noChangeAspect="1"/>
        </xdr:cNvPicPr>
      </xdr:nvPicPr>
      <xdr:blipFill>
        <a:blip r:embed="rId25" cstate="print"/>
        <a:stretch>
          <a:fillRect/>
        </a:stretch>
      </xdr:blipFill>
      <xdr:spPr>
        <a:xfrm>
          <a:off x="3804285" y="31135320"/>
          <a:ext cx="1144270" cy="894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102235</xdr:colOff>
      <xdr:row>19</xdr:row>
      <xdr:rowOff>85725</xdr:rowOff>
    </xdr:from>
    <xdr:to>
      <xdr:col>8</xdr:col>
      <xdr:colOff>1231900</xdr:colOff>
      <xdr:row>19</xdr:row>
      <xdr:rowOff>752475</xdr:rowOff>
    </xdr:to>
    <xdr:pic>
      <xdr:nvPicPr>
        <xdr:cNvPr id="14" name="图片 13"/>
        <xdr:cNvPicPr>
          <a:picLocks noChangeAspect="1"/>
        </xdr:cNvPicPr>
      </xdr:nvPicPr>
      <xdr:blipFill>
        <a:blip r:embed="rId26" cstate="print"/>
        <a:stretch>
          <a:fillRect/>
        </a:stretch>
      </xdr:blipFill>
      <xdr:spPr>
        <a:xfrm>
          <a:off x="3807460" y="17980025"/>
          <a:ext cx="1129665" cy="666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pane xSplit="10" ySplit="2" topLeftCell="K31" activePane="bottomRight" state="frozen"/>
      <selection/>
      <selection pane="topRight"/>
      <selection pane="bottomLeft"/>
      <selection pane="bottomRight" activeCell="K11" sqref="K11"/>
    </sheetView>
  </sheetViews>
  <sheetFormatPr defaultColWidth="9" defaultRowHeight="14.25"/>
  <cols>
    <col min="1" max="1" width="3.125" style="2" customWidth="1"/>
    <col min="2" max="2" width="6" style="3" customWidth="1"/>
    <col min="3" max="3" width="8.875" style="2" customWidth="1"/>
    <col min="4" max="4" width="8.5" style="2" customWidth="1"/>
    <col min="5" max="5" width="3.875" style="2" customWidth="1"/>
    <col min="6" max="6" width="4.25" style="2" customWidth="1"/>
    <col min="7" max="7" width="6.5" style="2" customWidth="1"/>
    <col min="8" max="8" width="7.5" style="2" customWidth="1"/>
    <col min="9" max="9" width="17.5" style="2" customWidth="1"/>
    <col min="10" max="10" width="56.75" style="4" customWidth="1"/>
    <col min="11" max="16384" width="9" style="2"/>
  </cols>
  <sheetData>
    <row r="1" ht="42" customHeight="1" spans="1:10">
      <c r="A1" s="5" t="s">
        <v>0</v>
      </c>
      <c r="B1" s="6"/>
      <c r="C1" s="6"/>
      <c r="D1" s="6"/>
      <c r="E1" s="6"/>
      <c r="F1" s="6"/>
      <c r="G1" s="6"/>
      <c r="H1" s="6"/>
      <c r="I1" s="5"/>
      <c r="J1" s="5"/>
    </row>
    <row r="2" ht="75" customHeight="1" spans="1:10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10" t="s">
        <v>7</v>
      </c>
      <c r="H2" s="9" t="s">
        <v>8</v>
      </c>
      <c r="I2" s="8" t="s">
        <v>9</v>
      </c>
      <c r="J2" s="16" t="s">
        <v>10</v>
      </c>
    </row>
    <row r="3" s="1" customFormat="1" ht="84" customHeight="1" spans="1:10">
      <c r="A3" s="11">
        <v>1</v>
      </c>
      <c r="B3" s="7" t="s">
        <v>11</v>
      </c>
      <c r="C3" s="7" t="s">
        <v>12</v>
      </c>
      <c r="D3" s="7" t="s">
        <v>13</v>
      </c>
      <c r="E3" s="11" t="s">
        <v>14</v>
      </c>
      <c r="F3" s="11">
        <v>1</v>
      </c>
      <c r="G3" s="11">
        <v>6070</v>
      </c>
      <c r="H3" s="11">
        <f>G3*F3</f>
        <v>6070</v>
      </c>
      <c r="I3" s="17"/>
      <c r="J3" s="18" t="s">
        <v>15</v>
      </c>
    </row>
    <row r="4" s="1" customFormat="1" ht="102" customHeight="1" spans="1:10">
      <c r="A4" s="11"/>
      <c r="B4" s="11"/>
      <c r="C4" s="7" t="s">
        <v>16</v>
      </c>
      <c r="D4" s="7" t="s">
        <v>17</v>
      </c>
      <c r="E4" s="11" t="s">
        <v>18</v>
      </c>
      <c r="F4" s="11">
        <v>2</v>
      </c>
      <c r="G4" s="11">
        <v>180</v>
      </c>
      <c r="H4" s="11">
        <f>G4*F4</f>
        <v>360</v>
      </c>
      <c r="I4" s="17"/>
      <c r="J4" s="19" t="s">
        <v>19</v>
      </c>
    </row>
    <row r="5" s="1" customFormat="1" ht="88" customHeight="1" spans="1:10">
      <c r="A5" s="12">
        <v>2</v>
      </c>
      <c r="B5" s="13" t="s">
        <v>20</v>
      </c>
      <c r="C5" s="7" t="s">
        <v>21</v>
      </c>
      <c r="D5" s="7" t="s">
        <v>22</v>
      </c>
      <c r="E5" s="11" t="s">
        <v>14</v>
      </c>
      <c r="F5" s="11">
        <v>1</v>
      </c>
      <c r="G5" s="11">
        <v>2560</v>
      </c>
      <c r="H5" s="11">
        <f>G5*F5</f>
        <v>2560</v>
      </c>
      <c r="I5" s="17"/>
      <c r="J5" s="18" t="s">
        <v>23</v>
      </c>
    </row>
    <row r="6" s="1" customFormat="1" ht="85" customHeight="1" spans="1:10">
      <c r="A6" s="12"/>
      <c r="B6" s="13"/>
      <c r="C6" s="7" t="s">
        <v>24</v>
      </c>
      <c r="D6" s="7" t="s">
        <v>25</v>
      </c>
      <c r="E6" s="11" t="s">
        <v>14</v>
      </c>
      <c r="F6" s="11">
        <v>1</v>
      </c>
      <c r="G6" s="11">
        <v>800</v>
      </c>
      <c r="H6" s="11">
        <f>G6*F6</f>
        <v>800</v>
      </c>
      <c r="I6" s="17"/>
      <c r="J6" s="18" t="s">
        <v>26</v>
      </c>
    </row>
    <row r="7" s="1" customFormat="1" ht="75" customHeight="1" spans="1:10">
      <c r="A7" s="12"/>
      <c r="B7" s="13"/>
      <c r="C7" s="7" t="s">
        <v>27</v>
      </c>
      <c r="D7" s="7" t="s">
        <v>25</v>
      </c>
      <c r="E7" s="11" t="s">
        <v>14</v>
      </c>
      <c r="F7" s="11">
        <v>1</v>
      </c>
      <c r="G7" s="11">
        <v>625</v>
      </c>
      <c r="H7" s="11">
        <f>G7*F7</f>
        <v>625</v>
      </c>
      <c r="I7" s="17"/>
      <c r="J7" s="18" t="s">
        <v>28</v>
      </c>
    </row>
    <row r="8" s="1" customFormat="1" ht="54" customHeight="1" spans="1:10">
      <c r="A8" s="12"/>
      <c r="B8" s="13"/>
      <c r="C8" s="7" t="s">
        <v>29</v>
      </c>
      <c r="D8" s="7" t="s">
        <v>30</v>
      </c>
      <c r="E8" s="11" t="s">
        <v>31</v>
      </c>
      <c r="F8" s="11">
        <v>5.28</v>
      </c>
      <c r="G8" s="11">
        <v>260</v>
      </c>
      <c r="H8" s="11">
        <v>1372</v>
      </c>
      <c r="I8" s="17"/>
      <c r="J8" s="18" t="s">
        <v>32</v>
      </c>
    </row>
    <row r="9" s="1" customFormat="1" ht="79" customHeight="1" spans="1:10">
      <c r="A9" s="11">
        <v>3</v>
      </c>
      <c r="B9" s="7" t="s">
        <v>33</v>
      </c>
      <c r="C9" s="7" t="s">
        <v>12</v>
      </c>
      <c r="D9" s="7" t="s">
        <v>34</v>
      </c>
      <c r="E9" s="11" t="s">
        <v>14</v>
      </c>
      <c r="F9" s="11">
        <v>1</v>
      </c>
      <c r="G9" s="11">
        <v>2706</v>
      </c>
      <c r="H9" s="11">
        <f t="shared" ref="H9:H32" si="0">G9*F9</f>
        <v>2706</v>
      </c>
      <c r="I9" s="17"/>
      <c r="J9" s="18" t="s">
        <v>35</v>
      </c>
    </row>
    <row r="10" s="1" customFormat="1" ht="56" customHeight="1" spans="1:10">
      <c r="A10" s="11"/>
      <c r="B10" s="11"/>
      <c r="C10" s="7" t="s">
        <v>16</v>
      </c>
      <c r="D10" s="7" t="s">
        <v>17</v>
      </c>
      <c r="E10" s="11" t="s">
        <v>18</v>
      </c>
      <c r="F10" s="11">
        <v>1</v>
      </c>
      <c r="G10" s="11">
        <v>180</v>
      </c>
      <c r="H10" s="11">
        <f t="shared" si="0"/>
        <v>180</v>
      </c>
      <c r="I10" s="17"/>
      <c r="J10" s="18" t="s">
        <v>36</v>
      </c>
    </row>
    <row r="11" s="1" customFormat="1" ht="63" customHeight="1" spans="1:10">
      <c r="A11" s="11">
        <v>4</v>
      </c>
      <c r="B11" s="11" t="s">
        <v>37</v>
      </c>
      <c r="C11" s="7" t="s">
        <v>38</v>
      </c>
      <c r="D11" s="7" t="s">
        <v>39</v>
      </c>
      <c r="E11" s="11" t="s">
        <v>40</v>
      </c>
      <c r="F11" s="11">
        <v>1</v>
      </c>
      <c r="G11" s="11">
        <v>2177</v>
      </c>
      <c r="H11" s="11">
        <f t="shared" si="0"/>
        <v>2177</v>
      </c>
      <c r="I11" s="17"/>
      <c r="J11" s="18" t="s">
        <v>41</v>
      </c>
    </row>
    <row r="12" s="1" customFormat="1" ht="64" customHeight="1" spans="1:10">
      <c r="A12" s="11"/>
      <c r="B12" s="11"/>
      <c r="C12" s="7" t="s">
        <v>42</v>
      </c>
      <c r="D12" s="7" t="s">
        <v>43</v>
      </c>
      <c r="E12" s="11" t="s">
        <v>18</v>
      </c>
      <c r="F12" s="11">
        <v>1</v>
      </c>
      <c r="G12" s="11">
        <v>683</v>
      </c>
      <c r="H12" s="11">
        <f t="shared" si="0"/>
        <v>683</v>
      </c>
      <c r="I12" s="17"/>
      <c r="J12" s="18" t="s">
        <v>41</v>
      </c>
    </row>
    <row r="13" s="1" customFormat="1" ht="64" customHeight="1" spans="1:10">
      <c r="A13" s="11"/>
      <c r="B13" s="11"/>
      <c r="C13" s="7" t="s">
        <v>44</v>
      </c>
      <c r="D13" s="7" t="s">
        <v>45</v>
      </c>
      <c r="E13" s="11" t="s">
        <v>14</v>
      </c>
      <c r="F13" s="11">
        <v>3</v>
      </c>
      <c r="G13" s="11">
        <v>177</v>
      </c>
      <c r="H13" s="11">
        <f t="shared" si="0"/>
        <v>531</v>
      </c>
      <c r="I13" s="17"/>
      <c r="J13" s="18" t="s">
        <v>41</v>
      </c>
    </row>
    <row r="14" s="1" customFormat="1" ht="86" customHeight="1" spans="1:10">
      <c r="A14" s="11"/>
      <c r="B14" s="11"/>
      <c r="C14" s="7" t="s">
        <v>46</v>
      </c>
      <c r="D14" s="7" t="s">
        <v>47</v>
      </c>
      <c r="E14" s="11" t="s">
        <v>18</v>
      </c>
      <c r="F14" s="11">
        <v>2</v>
      </c>
      <c r="G14" s="11">
        <v>918</v>
      </c>
      <c r="H14" s="11">
        <f t="shared" si="0"/>
        <v>1836</v>
      </c>
      <c r="I14" s="17"/>
      <c r="J14" s="19" t="s">
        <v>48</v>
      </c>
    </row>
    <row r="15" s="1" customFormat="1" ht="86" customHeight="1" spans="1:10">
      <c r="A15" s="11"/>
      <c r="B15" s="11"/>
      <c r="C15" s="7" t="s">
        <v>49</v>
      </c>
      <c r="D15" s="7" t="s">
        <v>50</v>
      </c>
      <c r="E15" s="11" t="s">
        <v>14</v>
      </c>
      <c r="F15" s="11">
        <v>1</v>
      </c>
      <c r="G15" s="11">
        <v>1120</v>
      </c>
      <c r="H15" s="11">
        <f t="shared" si="0"/>
        <v>1120</v>
      </c>
      <c r="I15" s="17"/>
      <c r="J15" s="18" t="s">
        <v>51</v>
      </c>
    </row>
    <row r="16" s="1" customFormat="1" ht="75.75" customHeight="1" spans="1:10">
      <c r="A16" s="11"/>
      <c r="B16" s="11"/>
      <c r="C16" s="7" t="s">
        <v>52</v>
      </c>
      <c r="D16" s="7" t="s">
        <v>53</v>
      </c>
      <c r="E16" s="11" t="s">
        <v>14</v>
      </c>
      <c r="F16" s="11">
        <v>1</v>
      </c>
      <c r="G16" s="11">
        <v>588</v>
      </c>
      <c r="H16" s="11">
        <f t="shared" si="0"/>
        <v>588</v>
      </c>
      <c r="I16" s="17"/>
      <c r="J16" s="18" t="s">
        <v>54</v>
      </c>
    </row>
    <row r="17" s="1" customFormat="1" ht="79.5" customHeight="1" spans="1:10">
      <c r="A17" s="11"/>
      <c r="B17" s="11"/>
      <c r="C17" s="7" t="s">
        <v>55</v>
      </c>
      <c r="D17" s="7" t="s">
        <v>56</v>
      </c>
      <c r="E17" s="11" t="s">
        <v>18</v>
      </c>
      <c r="F17" s="11">
        <v>1</v>
      </c>
      <c r="G17" s="11">
        <v>1248</v>
      </c>
      <c r="H17" s="11">
        <f t="shared" si="0"/>
        <v>1248</v>
      </c>
      <c r="I17" s="17"/>
      <c r="J17" s="18" t="s">
        <v>57</v>
      </c>
    </row>
    <row r="18" s="1" customFormat="1" ht="62.25" customHeight="1" spans="1:10">
      <c r="A18" s="11"/>
      <c r="B18" s="11"/>
      <c r="C18" s="7" t="s">
        <v>58</v>
      </c>
      <c r="D18" s="7" t="s">
        <v>59</v>
      </c>
      <c r="E18" s="11" t="s">
        <v>18</v>
      </c>
      <c r="F18" s="11">
        <v>6</v>
      </c>
      <c r="G18" s="11">
        <v>180</v>
      </c>
      <c r="H18" s="11">
        <f t="shared" si="0"/>
        <v>1080</v>
      </c>
      <c r="I18" s="17"/>
      <c r="J18" s="18" t="s">
        <v>60</v>
      </c>
    </row>
    <row r="19" s="1" customFormat="1" ht="88.5" customHeight="1" spans="1:10">
      <c r="A19" s="11">
        <v>5</v>
      </c>
      <c r="B19" s="14" t="s">
        <v>61</v>
      </c>
      <c r="C19" s="7" t="s">
        <v>62</v>
      </c>
      <c r="D19" s="7" t="s">
        <v>63</v>
      </c>
      <c r="E19" s="11" t="s">
        <v>40</v>
      </c>
      <c r="F19" s="11">
        <v>1</v>
      </c>
      <c r="G19" s="11">
        <v>11000</v>
      </c>
      <c r="H19" s="11">
        <f t="shared" si="0"/>
        <v>11000</v>
      </c>
      <c r="I19" s="17"/>
      <c r="J19" s="18" t="s">
        <v>64</v>
      </c>
    </row>
    <row r="20" s="1" customFormat="1" ht="69" customHeight="1" spans="1:10">
      <c r="A20" s="11">
        <v>6</v>
      </c>
      <c r="B20" s="15"/>
      <c r="C20" s="13" t="s">
        <v>65</v>
      </c>
      <c r="D20" s="13" t="s">
        <v>66</v>
      </c>
      <c r="E20" s="12" t="s">
        <v>40</v>
      </c>
      <c r="F20" s="12">
        <v>1</v>
      </c>
      <c r="G20" s="11">
        <v>1720</v>
      </c>
      <c r="H20" s="11">
        <f t="shared" si="0"/>
        <v>1720</v>
      </c>
      <c r="I20" s="17"/>
      <c r="J20" s="18" t="s">
        <v>67</v>
      </c>
    </row>
    <row r="21" s="1" customFormat="1" ht="123" customHeight="1" spans="1:10">
      <c r="A21" s="7">
        <v>7</v>
      </c>
      <c r="B21" s="7" t="s">
        <v>68</v>
      </c>
      <c r="C21" s="7" t="s">
        <v>69</v>
      </c>
      <c r="D21" s="7" t="s">
        <v>70</v>
      </c>
      <c r="E21" s="11" t="s">
        <v>40</v>
      </c>
      <c r="F21" s="11">
        <v>1</v>
      </c>
      <c r="G21" s="11">
        <v>8000</v>
      </c>
      <c r="H21" s="11">
        <f t="shared" si="0"/>
        <v>8000</v>
      </c>
      <c r="I21" s="17"/>
      <c r="J21" s="20" t="s">
        <v>71</v>
      </c>
    </row>
    <row r="22" s="1" customFormat="1" ht="123" customHeight="1" spans="1:10">
      <c r="A22" s="7"/>
      <c r="B22" s="7"/>
      <c r="C22" s="7" t="s">
        <v>69</v>
      </c>
      <c r="D22" s="13" t="s">
        <v>72</v>
      </c>
      <c r="E22" s="11" t="s">
        <v>40</v>
      </c>
      <c r="F22" s="11">
        <v>1</v>
      </c>
      <c r="G22" s="11">
        <v>12860</v>
      </c>
      <c r="H22" s="11">
        <f t="shared" si="0"/>
        <v>12860</v>
      </c>
      <c r="I22" s="17"/>
      <c r="J22" s="21"/>
    </row>
    <row r="23" s="1" customFormat="1" ht="87.75" customHeight="1" spans="1:10">
      <c r="A23" s="11">
        <v>8</v>
      </c>
      <c r="B23" s="11" t="s">
        <v>73</v>
      </c>
      <c r="C23" s="7" t="s">
        <v>74</v>
      </c>
      <c r="D23" s="7" t="s">
        <v>75</v>
      </c>
      <c r="E23" s="11" t="s">
        <v>18</v>
      </c>
      <c r="F23" s="11">
        <v>1</v>
      </c>
      <c r="G23" s="11">
        <v>750</v>
      </c>
      <c r="H23" s="11">
        <f t="shared" si="0"/>
        <v>750</v>
      </c>
      <c r="I23" s="17"/>
      <c r="J23" s="18" t="s">
        <v>76</v>
      </c>
    </row>
    <row r="24" s="1" customFormat="1" ht="93" customHeight="1" spans="1:10">
      <c r="A24" s="11"/>
      <c r="B24" s="11"/>
      <c r="C24" s="7" t="s">
        <v>77</v>
      </c>
      <c r="D24" s="7" t="s">
        <v>78</v>
      </c>
      <c r="E24" s="11" t="s">
        <v>14</v>
      </c>
      <c r="F24" s="11">
        <v>1</v>
      </c>
      <c r="G24" s="11">
        <v>9718</v>
      </c>
      <c r="H24" s="11">
        <f t="shared" si="0"/>
        <v>9718</v>
      </c>
      <c r="I24" s="17"/>
      <c r="J24" s="18" t="s">
        <v>79</v>
      </c>
    </row>
    <row r="25" s="1" customFormat="1" ht="208.5" customHeight="1" spans="1:10">
      <c r="A25" s="11">
        <v>9</v>
      </c>
      <c r="B25" s="11" t="s">
        <v>80</v>
      </c>
      <c r="C25" s="7" t="s">
        <v>69</v>
      </c>
      <c r="D25" s="7" t="s">
        <v>81</v>
      </c>
      <c r="E25" s="11" t="s">
        <v>18</v>
      </c>
      <c r="F25" s="11">
        <v>1</v>
      </c>
      <c r="G25" s="11">
        <v>4200</v>
      </c>
      <c r="H25" s="11">
        <f t="shared" si="0"/>
        <v>4200</v>
      </c>
      <c r="I25" s="17"/>
      <c r="J25" s="18" t="s">
        <v>82</v>
      </c>
    </row>
    <row r="26" s="1" customFormat="1" ht="80.25" customHeight="1" spans="1:10">
      <c r="A26" s="11">
        <v>10</v>
      </c>
      <c r="B26" s="11" t="s">
        <v>83</v>
      </c>
      <c r="C26" s="7" t="s">
        <v>84</v>
      </c>
      <c r="D26" s="7" t="s">
        <v>85</v>
      </c>
      <c r="E26" s="11" t="s">
        <v>14</v>
      </c>
      <c r="F26" s="11">
        <v>2</v>
      </c>
      <c r="G26" s="11">
        <v>1430</v>
      </c>
      <c r="H26" s="11">
        <f t="shared" si="0"/>
        <v>2860</v>
      </c>
      <c r="I26" s="17"/>
      <c r="J26" s="22" t="s">
        <v>86</v>
      </c>
    </row>
    <row r="27" s="1" customFormat="1" ht="80.25" customHeight="1" spans="1:10">
      <c r="A27" s="11"/>
      <c r="B27" s="11"/>
      <c r="C27" s="7" t="s">
        <v>84</v>
      </c>
      <c r="D27" s="7" t="s">
        <v>87</v>
      </c>
      <c r="E27" s="11" t="s">
        <v>14</v>
      </c>
      <c r="F27" s="11">
        <v>1</v>
      </c>
      <c r="G27" s="11">
        <v>1300</v>
      </c>
      <c r="H27" s="11">
        <f t="shared" si="0"/>
        <v>1300</v>
      </c>
      <c r="I27" s="17"/>
      <c r="J27" s="23"/>
    </row>
    <row r="28" s="1" customFormat="1" ht="67.5" spans="1:10">
      <c r="A28" s="11">
        <v>11</v>
      </c>
      <c r="B28" s="11" t="s">
        <v>88</v>
      </c>
      <c r="C28" s="7" t="s">
        <v>89</v>
      </c>
      <c r="D28" s="7" t="s">
        <v>90</v>
      </c>
      <c r="E28" s="11" t="s">
        <v>14</v>
      </c>
      <c r="F28" s="11">
        <v>1</v>
      </c>
      <c r="G28" s="11">
        <v>5083</v>
      </c>
      <c r="H28" s="11">
        <f t="shared" si="0"/>
        <v>5083</v>
      </c>
      <c r="I28" s="17"/>
      <c r="J28" s="18" t="s">
        <v>91</v>
      </c>
    </row>
    <row r="29" s="1" customFormat="1" ht="94.5" spans="1:10">
      <c r="A29" s="11">
        <v>12</v>
      </c>
      <c r="B29" s="11" t="s">
        <v>92</v>
      </c>
      <c r="C29" s="7" t="s">
        <v>84</v>
      </c>
      <c r="D29" s="7" t="s">
        <v>85</v>
      </c>
      <c r="E29" s="11" t="s">
        <v>14</v>
      </c>
      <c r="F29" s="11">
        <v>2</v>
      </c>
      <c r="G29" s="11">
        <v>1430</v>
      </c>
      <c r="H29" s="11">
        <f t="shared" si="0"/>
        <v>2860</v>
      </c>
      <c r="I29" s="17"/>
      <c r="J29" s="18" t="s">
        <v>93</v>
      </c>
    </row>
    <row r="30" s="1" customFormat="1" ht="106" customHeight="1" spans="1:10">
      <c r="A30" s="11">
        <v>13</v>
      </c>
      <c r="B30" s="11"/>
      <c r="C30" s="11" t="s">
        <v>94</v>
      </c>
      <c r="D30" s="7" t="s">
        <v>95</v>
      </c>
      <c r="E30" s="11" t="s">
        <v>18</v>
      </c>
      <c r="F30" s="11">
        <v>36</v>
      </c>
      <c r="G30" s="11">
        <v>118</v>
      </c>
      <c r="H30" s="11">
        <f t="shared" si="0"/>
        <v>4248</v>
      </c>
      <c r="I30" s="17"/>
      <c r="J30" s="18" t="s">
        <v>96</v>
      </c>
    </row>
    <row r="31" ht="49.5" customHeight="1" spans="1:10">
      <c r="A31" s="8" t="s">
        <v>97</v>
      </c>
      <c r="B31" s="8"/>
      <c r="C31" s="8"/>
      <c r="D31" s="8"/>
      <c r="E31" s="8"/>
      <c r="F31" s="8"/>
      <c r="G31" s="8"/>
      <c r="H31" s="11">
        <f>SUM(H3:H30)</f>
        <v>88535</v>
      </c>
      <c r="I31" s="24"/>
      <c r="J31" s="18" t="s">
        <v>98</v>
      </c>
    </row>
  </sheetData>
  <mergeCells count="19">
    <mergeCell ref="A1:J1"/>
    <mergeCell ref="A31:F31"/>
    <mergeCell ref="A3:A4"/>
    <mergeCell ref="A5:A8"/>
    <mergeCell ref="A9:A10"/>
    <mergeCell ref="A11:A18"/>
    <mergeCell ref="A21:A22"/>
    <mergeCell ref="A23:A24"/>
    <mergeCell ref="A26:A27"/>
    <mergeCell ref="B3:B4"/>
    <mergeCell ref="B5:B8"/>
    <mergeCell ref="B9:B10"/>
    <mergeCell ref="B11:B18"/>
    <mergeCell ref="B19:B20"/>
    <mergeCell ref="B21:B22"/>
    <mergeCell ref="B23:B24"/>
    <mergeCell ref="B26:B27"/>
    <mergeCell ref="J21:J22"/>
    <mergeCell ref="J26:J27"/>
  </mergeCells>
  <printOptions horizontalCentered="1"/>
  <pageMargins left="0.354330708661417" right="0.354330708661417" top="0.393700787401575" bottom="0.196850393700787" header="0.31496062992126" footer="0.118110236220472"/>
  <pageSetup paperSize="9" orientation="landscape" horizontalDpi="180"/>
  <headerFooter alignWithMargins="0" scaleWithDoc="0">
    <oddFooter>&amp;C&amp;P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张明君</cp:lastModifiedBy>
  <dcterms:created xsi:type="dcterms:W3CDTF">2015-07-06T03:46:00Z</dcterms:created>
  <cp:lastPrinted>2025-03-14T01:28:00Z</cp:lastPrinted>
  <dcterms:modified xsi:type="dcterms:W3CDTF">2025-04-01T08:19:10Z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A7C56DF4E14F4E2898CCBB5D5967128A_13</vt:lpwstr>
  </property>
</Properties>
</file>